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60" sheetId="2" r:id="rId1"/>
  </sheets>
  <definedNames>
    <definedName name="_xlnm.Print_Area" localSheetId="0">КПК1014060!$A$1:$BM$81</definedName>
  </definedNames>
  <calcPr calcId="125725" refMode="R1C1"/>
</workbook>
</file>

<file path=xl/calcChain.xml><?xml version="1.0" encoding="utf-8"?>
<calcChain xmlns="http://schemas.openxmlformats.org/spreadsheetml/2006/main">
  <c r="AC46" i="2"/>
  <c r="AC42"/>
  <c r="BA42" s="1"/>
  <c r="U25"/>
  <c r="AS25"/>
  <c r="BE65"/>
  <c r="AO65"/>
  <c r="BE73"/>
  <c r="BE72"/>
  <c r="BE71"/>
  <c r="BE70"/>
  <c r="BE69"/>
  <c r="BE68"/>
  <c r="BE67"/>
  <c r="BE66"/>
  <c r="BE64"/>
  <c r="BE61"/>
  <c r="BE63"/>
  <c r="BE62"/>
  <c r="BE60"/>
  <c r="AO54"/>
  <c r="BA46"/>
  <c r="BA45"/>
  <c r="BA44"/>
  <c r="BA43"/>
</calcChain>
</file>

<file path=xl/sharedStrings.xml><?xml version="1.0" encoding="utf-8"?>
<sst xmlns="http://schemas.openxmlformats.org/spreadsheetml/2006/main" count="134" uniqueCount="101">
  <si>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</si>
  <si>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</si>
  <si>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</si>
  <si>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</si>
  <si>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</si>
  <si>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</si>
  <si>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</si>
  <si>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</si>
  <si>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</si>
  <si>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</si>
  <si>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</si>
  <si>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</si>
  <si>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</si>
  <si>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</si>
  <si>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</si>
  <si>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</si>
  <si>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</si>
  <si>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</si>
  <si>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</si>
  <si>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</si>
  <si>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</si>
  <si>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</si>
  <si>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</si>
  <si>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</si>
  <si>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</si>
  <si>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</si>
  <si>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</si>
  <si>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</si>
  <si>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</si>
  <si>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</si>
  <si>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</si>
  <si>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</si>
  <si>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</si>
  <si>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</si>
  <si>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</si>
  <si>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</si>
  <si>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</si>
  <si>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</si>
  <si>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</si>
  <si>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</si>
  <si>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</si>
  <si>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</si>
  <si>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</si>
  <si>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</si>
  <si>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</si>
  <si>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</si>
  <si>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</si>
  <si>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</si>
  <si>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</si>
  <si>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</si>
  <si>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</si>
  <si>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</si>
  <si>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</si>
  <si>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</si>
  <si>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</si>
  <si>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організації культурного дозвілля населення і зміцнення культурних традицій</t>
  </si>
  <si>
    <t>видатки споживання</t>
  </si>
  <si>
    <t>оплата праці</t>
  </si>
  <si>
    <t>оплата комунальних послуг та енергоносіїв</t>
  </si>
  <si>
    <t>видатки розвитку</t>
  </si>
  <si>
    <t>усього видатків</t>
  </si>
  <si>
    <t>затрат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</si>
  <si>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</si>
  <si>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</si>
  <si>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</si>
  <si>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</si>
  <si>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кількість установ - усього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</si>
  <si>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</si>
  <si>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</si>
  <si>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</si>
  <si>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бюджет</t>
  </si>
  <si>
    <t>продукту</t>
  </si>
  <si>
    <t>кількість відвідувачів - усього</t>
  </si>
  <si>
    <t>осіб</t>
  </si>
  <si>
    <t>плановий обсяг доходів</t>
  </si>
  <si>
    <t>ефективності</t>
  </si>
  <si>
    <t>середні витрати на одного відвідувача</t>
  </si>
  <si>
    <t>грн.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</si>
  <si>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</si>
  <si>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</si>
  <si>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</si>
  <si>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</si>
  <si>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</si>
  <si>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</si>
  <si>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Сектор культури і туризму РДА</t>
  </si>
  <si>
    <t>В.о.завідувача сектору  культури і туризму</t>
  </si>
  <si>
    <t>Н.В.Справник</t>
  </si>
  <si>
    <t>(грн)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</si>
  <si>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</si>
  <si>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</si>
  <si>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</si>
  <si>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</si>
  <si>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</si>
  <si>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 xml:space="preserve">Наказ </t>
  </si>
  <si>
    <t>Сектора культури і туризму РДА</t>
  </si>
  <si>
    <t>фінансового управління РДА</t>
  </si>
  <si>
    <t>усього ставок</t>
  </si>
  <si>
    <t>Начальник фінансового управління РДА</t>
  </si>
  <si>
    <t>Є.І.Ніколаєнко</t>
  </si>
  <si>
    <t xml:space="preserve"> Бюджетний Кодекс України , наказ Міністерства фінансів Українивід 26,08,2014 року №836 "Про деякі питання запровадження програмно-цільового  методу складання та виконання місцевих бюджетів"_x000D_, постанова Кабінету Міністрів Українивід 28,02,2002 року №228 "Про затвердження Порядку складання, розгляду, затвердження та основних вимогдо виконання кошторисів бюджетних установ", наказ Міністерства культури і туризму№1150/41 від 01,10,2010 року "Про затвердження Типового переліку бюджетних програм та результативних показників їх виконання для місцевих бюджетів у галузі "Культура"_x000D_,  рішення 28 сесії районної ради 7 скликання від 20,12,2018 року "Про районний бюджет на 2019 рік", рішення 29 сесії 7 скликання від 24.01.2019 року "Про внесення змін до районного бюджету на 2019 рік"</t>
  </si>
  <si>
    <t>№ 3  № 16 від 29 січня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</si>
</sst>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46" zoomScaleNormal="100" zoomScaleSheetLayoutView="100" workbookViewId="0">
      <selection activeCell="G34" sqref="G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0" t="s">
        <v>53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>
      <c r="AO3" s="42" t="s">
        <v>93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22.5" customHeight="1">
      <c r="AO4" s="50" t="s">
        <v>94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5">
      <c r="AO5" s="51" t="s">
        <v>27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5" ht="4.5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ht="17.25" customHeight="1">
      <c r="AO7" s="42" t="s">
        <v>9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2"/>
    </row>
    <row r="8" spans="1:65" ht="21.95" customHeight="1">
      <c r="AO8" s="54" t="s">
        <v>95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65" ht="15.95" customHeight="1">
      <c r="AO9" s="49" t="s">
        <v>1</v>
      </c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.95" customHeight="1">
      <c r="AO10" s="61" t="s">
        <v>100</v>
      </c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3" spans="1:65" ht="15.75" customHeight="1">
      <c r="A13" s="62" t="s">
        <v>28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5" ht="15.75" customHeight="1">
      <c r="A14" s="62" t="s">
        <v>88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39">
        <v>1</v>
      </c>
      <c r="B16" s="39"/>
      <c r="C16" s="15"/>
      <c r="D16" s="36" t="s">
        <v>83</v>
      </c>
      <c r="E16" s="37"/>
      <c r="F16" s="37"/>
      <c r="G16" s="37"/>
      <c r="H16" s="37"/>
      <c r="I16" s="37"/>
      <c r="J16" s="37"/>
      <c r="K16" s="15"/>
      <c r="L16" s="40" t="s">
        <v>84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64" ht="15.95" customHeight="1">
      <c r="A17" s="9"/>
      <c r="B17" s="9"/>
      <c r="C17" s="9"/>
      <c r="D17" s="41" t="s">
        <v>29</v>
      </c>
      <c r="E17" s="41"/>
      <c r="F17" s="41"/>
      <c r="G17" s="41"/>
      <c r="H17" s="41"/>
      <c r="I17" s="41"/>
      <c r="J17" s="41"/>
      <c r="K17" s="9"/>
      <c r="L17" s="38" t="s">
        <v>2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39" t="s">
        <v>10</v>
      </c>
      <c r="B19" s="39"/>
      <c r="C19" s="15"/>
      <c r="D19" s="36" t="s">
        <v>91</v>
      </c>
      <c r="E19" s="37"/>
      <c r="F19" s="37"/>
      <c r="G19" s="37"/>
      <c r="H19" s="37"/>
      <c r="I19" s="37"/>
      <c r="J19" s="37"/>
      <c r="K19" s="15"/>
      <c r="L19" s="40" t="s">
        <v>84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64" ht="15.95" customHeight="1">
      <c r="A20" s="9"/>
      <c r="B20" s="9"/>
      <c r="C20" s="9"/>
      <c r="D20" s="41" t="s">
        <v>29</v>
      </c>
      <c r="E20" s="41"/>
      <c r="F20" s="41"/>
      <c r="G20" s="41"/>
      <c r="H20" s="41"/>
      <c r="I20" s="41"/>
      <c r="J20" s="41"/>
      <c r="K20" s="9"/>
      <c r="L20" s="38" t="s">
        <v>3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>
      <c r="A22" s="39">
        <v>3</v>
      </c>
      <c r="B22" s="39"/>
      <c r="C22" s="15"/>
      <c r="D22" s="36" t="s">
        <v>89</v>
      </c>
      <c r="E22" s="37"/>
      <c r="F22" s="37"/>
      <c r="G22" s="37"/>
      <c r="H22" s="37"/>
      <c r="I22" s="37"/>
      <c r="J22" s="37"/>
      <c r="K22" s="15"/>
      <c r="L22" s="36" t="s">
        <v>92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40" t="s">
        <v>90</v>
      </c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64" ht="20.100000000000001" customHeight="1">
      <c r="A23" s="9"/>
      <c r="B23" s="9"/>
      <c r="C23" s="9"/>
      <c r="D23" s="56" t="s">
        <v>29</v>
      </c>
      <c r="E23" s="56"/>
      <c r="F23" s="56"/>
      <c r="G23" s="56"/>
      <c r="H23" s="56"/>
      <c r="I23" s="56"/>
      <c r="J23" s="56"/>
      <c r="K23" s="9"/>
      <c r="L23" s="38" t="s">
        <v>30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 t="s">
        <v>4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52" t="s">
        <v>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>
        <f>AS25+I26</f>
        <v>5254529</v>
      </c>
      <c r="V25" s="53"/>
      <c r="W25" s="53"/>
      <c r="X25" s="53"/>
      <c r="Y25" s="53"/>
      <c r="Z25" s="53"/>
      <c r="AA25" s="53"/>
      <c r="AB25" s="53"/>
      <c r="AC25" s="53"/>
      <c r="AD25" s="53"/>
      <c r="AE25" s="81" t="s">
        <v>33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53">
        <f>5069604+111260+4000</f>
        <v>5184864</v>
      </c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44" t="s">
        <v>32</v>
      </c>
      <c r="BE25" s="44"/>
      <c r="BF25" s="44"/>
      <c r="BG25" s="44"/>
      <c r="BH25" s="44"/>
      <c r="BI25" s="44"/>
      <c r="BJ25" s="44"/>
      <c r="BK25" s="44"/>
      <c r="BL25" s="44"/>
    </row>
    <row r="26" spans="1:64" ht="24.95" customHeight="1">
      <c r="A26" s="44" t="s">
        <v>31</v>
      </c>
      <c r="B26" s="44"/>
      <c r="C26" s="44"/>
      <c r="D26" s="44"/>
      <c r="E26" s="44"/>
      <c r="F26" s="44"/>
      <c r="G26" s="44"/>
      <c r="H26" s="44"/>
      <c r="I26" s="53">
        <v>69665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4" t="s">
        <v>35</v>
      </c>
      <c r="U26" s="44"/>
      <c r="V26" s="44"/>
      <c r="W26" s="44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15.75" customHeight="1">
      <c r="A27" s="42" t="s">
        <v>34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64" ht="88.5" customHeight="1">
      <c r="A28" s="40" t="s">
        <v>99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ht="15.95" customHeight="1">
      <c r="A29" s="44" t="s">
        <v>36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 t="s">
        <v>82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64" ht="13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75" customHeight="1">
      <c r="A31" s="44" t="s">
        <v>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64" ht="27.75" customHeight="1">
      <c r="A32" s="46" t="s">
        <v>45</v>
      </c>
      <c r="B32" s="46"/>
      <c r="C32" s="46"/>
      <c r="D32" s="46"/>
      <c r="E32" s="46"/>
      <c r="F32" s="46"/>
      <c r="G32" s="67" t="s">
        <v>38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5.75">
      <c r="A33" s="43">
        <v>1</v>
      </c>
      <c r="B33" s="43"/>
      <c r="C33" s="43"/>
      <c r="D33" s="43"/>
      <c r="E33" s="43"/>
      <c r="F33" s="43"/>
      <c r="G33" s="67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2.75" customHeight="1">
      <c r="A34" s="18">
        <v>1</v>
      </c>
      <c r="B34" s="18"/>
      <c r="C34" s="18"/>
      <c r="D34" s="18"/>
      <c r="E34" s="18"/>
      <c r="F34" s="18"/>
      <c r="G34" s="27" t="s">
        <v>55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  <c r="CA34" s="1" t="s">
        <v>19</v>
      </c>
    </row>
    <row r="35" spans="1:7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>
      <c r="A36" s="42" t="s">
        <v>39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5" customHeight="1">
      <c r="A37" s="82" t="s">
        <v>87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7"/>
      <c r="BJ37" s="7"/>
      <c r="BK37" s="7"/>
      <c r="BL37" s="7"/>
    </row>
    <row r="38" spans="1:79" ht="15.95" customHeight="1">
      <c r="A38" s="43" t="s">
        <v>45</v>
      </c>
      <c r="B38" s="43"/>
      <c r="C38" s="43"/>
      <c r="D38" s="55" t="s">
        <v>42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43" t="s">
        <v>46</v>
      </c>
      <c r="AD38" s="43"/>
      <c r="AE38" s="43"/>
      <c r="AF38" s="43"/>
      <c r="AG38" s="43"/>
      <c r="AH38" s="43"/>
      <c r="AI38" s="43"/>
      <c r="AJ38" s="43"/>
      <c r="AK38" s="43" t="s">
        <v>47</v>
      </c>
      <c r="AL38" s="43"/>
      <c r="AM38" s="43"/>
      <c r="AN38" s="43"/>
      <c r="AO38" s="43"/>
      <c r="AP38" s="43"/>
      <c r="AQ38" s="43"/>
      <c r="AR38" s="43"/>
      <c r="AS38" s="43" t="s">
        <v>43</v>
      </c>
      <c r="AT38" s="43"/>
      <c r="AU38" s="43"/>
      <c r="AV38" s="43"/>
      <c r="AW38" s="43"/>
      <c r="AX38" s="43"/>
      <c r="AY38" s="43"/>
      <c r="AZ38" s="43"/>
      <c r="BA38" s="43" t="s">
        <v>44</v>
      </c>
      <c r="BB38" s="43"/>
      <c r="BC38" s="43"/>
      <c r="BD38" s="43"/>
      <c r="BE38" s="43"/>
      <c r="BF38" s="43"/>
      <c r="BG38" s="43"/>
      <c r="BH38" s="43"/>
    </row>
    <row r="39" spans="1:79" ht="29.1" customHeight="1">
      <c r="A39" s="43"/>
      <c r="B39" s="43"/>
      <c r="C39" s="43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</row>
    <row r="40" spans="1:79" ht="15.75">
      <c r="A40" s="43">
        <v>1</v>
      </c>
      <c r="B40" s="43"/>
      <c r="C40" s="43"/>
      <c r="D40" s="64">
        <v>2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  <c r="AC40" s="43">
        <v>3</v>
      </c>
      <c r="AD40" s="43"/>
      <c r="AE40" s="43"/>
      <c r="AF40" s="43"/>
      <c r="AG40" s="43"/>
      <c r="AH40" s="43"/>
      <c r="AI40" s="43"/>
      <c r="AJ40" s="43"/>
      <c r="AK40" s="43">
        <v>4</v>
      </c>
      <c r="AL40" s="43"/>
      <c r="AM40" s="43"/>
      <c r="AN40" s="43"/>
      <c r="AO40" s="43"/>
      <c r="AP40" s="43"/>
      <c r="AQ40" s="43"/>
      <c r="AR40" s="43"/>
      <c r="AS40" s="43">
        <v>5</v>
      </c>
      <c r="AT40" s="43"/>
      <c r="AU40" s="43"/>
      <c r="AV40" s="43"/>
      <c r="AW40" s="43"/>
      <c r="AX40" s="43"/>
      <c r="AY40" s="43"/>
      <c r="AZ40" s="43"/>
      <c r="BA40" s="43">
        <v>6</v>
      </c>
      <c r="BB40" s="43"/>
      <c r="BC40" s="43"/>
      <c r="BD40" s="43"/>
      <c r="BE40" s="43"/>
      <c r="BF40" s="43"/>
      <c r="BG40" s="43"/>
      <c r="BH40" s="43"/>
    </row>
    <row r="41" spans="1:79" s="5" customFormat="1" hidden="1">
      <c r="A41" s="18" t="s">
        <v>14</v>
      </c>
      <c r="B41" s="18"/>
      <c r="C41" s="18"/>
      <c r="D41" s="83" t="s">
        <v>15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63" t="s">
        <v>16</v>
      </c>
      <c r="AD41" s="63"/>
      <c r="AE41" s="63"/>
      <c r="AF41" s="63"/>
      <c r="AG41" s="63"/>
      <c r="AH41" s="63"/>
      <c r="AI41" s="63"/>
      <c r="AJ41" s="63"/>
      <c r="AK41" s="63" t="s">
        <v>17</v>
      </c>
      <c r="AL41" s="63"/>
      <c r="AM41" s="63"/>
      <c r="AN41" s="63"/>
      <c r="AO41" s="63"/>
      <c r="AP41" s="63"/>
      <c r="AQ41" s="63"/>
      <c r="AR41" s="63"/>
      <c r="AS41" s="22" t="s">
        <v>40</v>
      </c>
      <c r="AT41" s="63"/>
      <c r="AU41" s="63"/>
      <c r="AV41" s="63"/>
      <c r="AW41" s="63"/>
      <c r="AX41" s="63"/>
      <c r="AY41" s="63"/>
      <c r="AZ41" s="63"/>
      <c r="BA41" s="22" t="s">
        <v>41</v>
      </c>
      <c r="BB41" s="63"/>
      <c r="BC41" s="63"/>
      <c r="BD41" s="63"/>
      <c r="BE41" s="63"/>
      <c r="BF41" s="63"/>
      <c r="BG41" s="63"/>
      <c r="BH41" s="63"/>
      <c r="CA41" s="5" t="s">
        <v>20</v>
      </c>
    </row>
    <row r="42" spans="1:79" ht="12.75" customHeight="1">
      <c r="A42" s="18">
        <v>1</v>
      </c>
      <c r="B42" s="18"/>
      <c r="C42" s="18"/>
      <c r="D42" s="19" t="s">
        <v>56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1"/>
      <c r="AC42" s="25">
        <f>5069604+115260</f>
        <v>5184864</v>
      </c>
      <c r="AD42" s="25"/>
      <c r="AE42" s="25"/>
      <c r="AF42" s="25"/>
      <c r="AG42" s="25"/>
      <c r="AH42" s="25"/>
      <c r="AI42" s="25"/>
      <c r="AJ42" s="25"/>
      <c r="AK42" s="25">
        <v>59665</v>
      </c>
      <c r="AL42" s="25"/>
      <c r="AM42" s="25"/>
      <c r="AN42" s="25"/>
      <c r="AO42" s="25"/>
      <c r="AP42" s="25"/>
      <c r="AQ42" s="25"/>
      <c r="AR42" s="25"/>
      <c r="AS42" s="25">
        <v>0</v>
      </c>
      <c r="AT42" s="25"/>
      <c r="AU42" s="25"/>
      <c r="AV42" s="25"/>
      <c r="AW42" s="25"/>
      <c r="AX42" s="25"/>
      <c r="AY42" s="25"/>
      <c r="AZ42" s="25"/>
      <c r="BA42" s="25">
        <f t="shared" ref="BA42:BA46" si="0">AC42+AK42</f>
        <v>5244529</v>
      </c>
      <c r="BB42" s="25"/>
      <c r="BC42" s="25"/>
      <c r="BD42" s="25"/>
      <c r="BE42" s="25"/>
      <c r="BF42" s="25"/>
      <c r="BG42" s="25"/>
      <c r="BH42" s="25"/>
      <c r="CA42" s="1" t="s">
        <v>21</v>
      </c>
    </row>
    <row r="43" spans="1:79" ht="15" customHeight="1">
      <c r="A43" s="18">
        <v>2</v>
      </c>
      <c r="B43" s="18"/>
      <c r="C43" s="18"/>
      <c r="D43" s="19" t="s">
        <v>57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25">
        <v>3325814</v>
      </c>
      <c r="AD43" s="25"/>
      <c r="AE43" s="25"/>
      <c r="AF43" s="25"/>
      <c r="AG43" s="25"/>
      <c r="AH43" s="25"/>
      <c r="AI43" s="25"/>
      <c r="AJ43" s="25"/>
      <c r="AK43" s="25">
        <v>0</v>
      </c>
      <c r="AL43" s="25"/>
      <c r="AM43" s="25"/>
      <c r="AN43" s="25"/>
      <c r="AO43" s="25"/>
      <c r="AP43" s="25"/>
      <c r="AQ43" s="25"/>
      <c r="AR43" s="25"/>
      <c r="AS43" s="25">
        <v>0</v>
      </c>
      <c r="AT43" s="25"/>
      <c r="AU43" s="25"/>
      <c r="AV43" s="25"/>
      <c r="AW43" s="25"/>
      <c r="AX43" s="25"/>
      <c r="AY43" s="25"/>
      <c r="AZ43" s="25"/>
      <c r="BA43" s="25">
        <f t="shared" si="0"/>
        <v>3325814</v>
      </c>
      <c r="BB43" s="25"/>
      <c r="BC43" s="25"/>
      <c r="BD43" s="25"/>
      <c r="BE43" s="25"/>
      <c r="BF43" s="25"/>
      <c r="BG43" s="25"/>
      <c r="BH43" s="25"/>
    </row>
    <row r="44" spans="1:79" ht="16.5" customHeight="1">
      <c r="A44" s="18">
        <v>3</v>
      </c>
      <c r="B44" s="18"/>
      <c r="C44" s="18"/>
      <c r="D44" s="19" t="s">
        <v>58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25">
        <v>963110</v>
      </c>
      <c r="AD44" s="25"/>
      <c r="AE44" s="25"/>
      <c r="AF44" s="25"/>
      <c r="AG44" s="25"/>
      <c r="AH44" s="25"/>
      <c r="AI44" s="25"/>
      <c r="AJ44" s="25"/>
      <c r="AK44" s="25">
        <v>0</v>
      </c>
      <c r="AL44" s="25"/>
      <c r="AM44" s="25"/>
      <c r="AN44" s="25"/>
      <c r="AO44" s="25"/>
      <c r="AP44" s="25"/>
      <c r="AQ44" s="25"/>
      <c r="AR44" s="25"/>
      <c r="AS44" s="25">
        <v>0</v>
      </c>
      <c r="AT44" s="25"/>
      <c r="AU44" s="25"/>
      <c r="AV44" s="25"/>
      <c r="AW44" s="25"/>
      <c r="AX44" s="25"/>
      <c r="AY44" s="25"/>
      <c r="AZ44" s="25"/>
      <c r="BA44" s="25">
        <f t="shared" si="0"/>
        <v>963110</v>
      </c>
      <c r="BB44" s="25"/>
      <c r="BC44" s="25"/>
      <c r="BD44" s="25"/>
      <c r="BE44" s="25"/>
      <c r="BF44" s="25"/>
      <c r="BG44" s="25"/>
      <c r="BH44" s="25"/>
    </row>
    <row r="45" spans="1:79" ht="16.5" customHeight="1">
      <c r="A45" s="18">
        <v>4</v>
      </c>
      <c r="B45" s="18"/>
      <c r="C45" s="18"/>
      <c r="D45" s="19" t="s">
        <v>59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  <c r="AC45" s="25">
        <v>0</v>
      </c>
      <c r="AD45" s="25"/>
      <c r="AE45" s="25"/>
      <c r="AF45" s="25"/>
      <c r="AG45" s="25"/>
      <c r="AH45" s="25"/>
      <c r="AI45" s="25"/>
      <c r="AJ45" s="25"/>
      <c r="AK45" s="25">
        <v>10000</v>
      </c>
      <c r="AL45" s="25"/>
      <c r="AM45" s="25"/>
      <c r="AN45" s="25"/>
      <c r="AO45" s="25"/>
      <c r="AP45" s="25"/>
      <c r="AQ45" s="25"/>
      <c r="AR45" s="25"/>
      <c r="AS45" s="25">
        <v>0</v>
      </c>
      <c r="AT45" s="25"/>
      <c r="AU45" s="25"/>
      <c r="AV45" s="25"/>
      <c r="AW45" s="25"/>
      <c r="AX45" s="25"/>
      <c r="AY45" s="25"/>
      <c r="AZ45" s="25"/>
      <c r="BA45" s="25">
        <f t="shared" si="0"/>
        <v>10000</v>
      </c>
      <c r="BB45" s="25"/>
      <c r="BC45" s="25"/>
      <c r="BD45" s="25"/>
      <c r="BE45" s="25"/>
      <c r="BF45" s="25"/>
      <c r="BG45" s="25"/>
      <c r="BH45" s="25"/>
    </row>
    <row r="46" spans="1:79" ht="17.25" customHeight="1">
      <c r="A46" s="18">
        <v>5</v>
      </c>
      <c r="B46" s="18"/>
      <c r="C46" s="18"/>
      <c r="D46" s="19" t="s">
        <v>60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1"/>
      <c r="AC46" s="25">
        <f>5069604+115260</f>
        <v>5184864</v>
      </c>
      <c r="AD46" s="25"/>
      <c r="AE46" s="25"/>
      <c r="AF46" s="25"/>
      <c r="AG46" s="25"/>
      <c r="AH46" s="25"/>
      <c r="AI46" s="25"/>
      <c r="AJ46" s="25"/>
      <c r="AK46" s="25">
        <v>69665</v>
      </c>
      <c r="AL46" s="25"/>
      <c r="AM46" s="25"/>
      <c r="AN46" s="25"/>
      <c r="AO46" s="25"/>
      <c r="AP46" s="25"/>
      <c r="AQ46" s="25"/>
      <c r="AR46" s="25"/>
      <c r="AS46" s="25">
        <v>0</v>
      </c>
      <c r="AT46" s="25"/>
      <c r="AU46" s="25"/>
      <c r="AV46" s="25"/>
      <c r="AW46" s="25"/>
      <c r="AX46" s="25"/>
      <c r="AY46" s="25"/>
      <c r="AZ46" s="25"/>
      <c r="BA46" s="25">
        <f t="shared" si="0"/>
        <v>5254529</v>
      </c>
      <c r="BB46" s="25"/>
      <c r="BC46" s="25"/>
      <c r="BD46" s="25"/>
      <c r="BE46" s="25"/>
      <c r="BF46" s="25"/>
      <c r="BG46" s="25"/>
      <c r="BH46" s="25"/>
    </row>
    <row r="48" spans="1:79" ht="15.75" customHeight="1">
      <c r="A48" s="42" t="s">
        <v>48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</row>
    <row r="49" spans="1:79" ht="15" customHeight="1">
      <c r="A49" s="77" t="s">
        <v>87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55" t="s">
        <v>11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  <c r="Y50" s="43" t="s">
        <v>46</v>
      </c>
      <c r="Z50" s="43"/>
      <c r="AA50" s="43"/>
      <c r="AB50" s="43"/>
      <c r="AC50" s="43"/>
      <c r="AD50" s="43"/>
      <c r="AE50" s="43"/>
      <c r="AF50" s="43"/>
      <c r="AG50" s="43" t="s">
        <v>47</v>
      </c>
      <c r="AH50" s="43"/>
      <c r="AI50" s="43"/>
      <c r="AJ50" s="43"/>
      <c r="AK50" s="43"/>
      <c r="AL50" s="43"/>
      <c r="AM50" s="43"/>
      <c r="AN50" s="43"/>
      <c r="AO50" s="43" t="s">
        <v>44</v>
      </c>
      <c r="AP50" s="43"/>
      <c r="AQ50" s="43"/>
      <c r="AR50" s="43"/>
      <c r="AS50" s="43"/>
      <c r="AT50" s="43"/>
      <c r="AU50" s="43"/>
      <c r="AV50" s="43"/>
    </row>
    <row r="51" spans="1:79" ht="29.1" customHeight="1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79" ht="15.95" customHeight="1">
      <c r="A52" s="64">
        <v>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6"/>
      <c r="Y52" s="43">
        <v>2</v>
      </c>
      <c r="Z52" s="43"/>
      <c r="AA52" s="43"/>
      <c r="AB52" s="43"/>
      <c r="AC52" s="43"/>
      <c r="AD52" s="43"/>
      <c r="AE52" s="43"/>
      <c r="AF52" s="43"/>
      <c r="AG52" s="43">
        <v>3</v>
      </c>
      <c r="AH52" s="43"/>
      <c r="AI52" s="43"/>
      <c r="AJ52" s="43"/>
      <c r="AK52" s="43"/>
      <c r="AL52" s="43"/>
      <c r="AM52" s="43"/>
      <c r="AN52" s="43"/>
      <c r="AO52" s="43">
        <v>4</v>
      </c>
      <c r="AP52" s="43"/>
      <c r="AQ52" s="43"/>
      <c r="AR52" s="43"/>
      <c r="AS52" s="43"/>
      <c r="AT52" s="43"/>
      <c r="AU52" s="43"/>
      <c r="AV52" s="43"/>
    </row>
    <row r="53" spans="1:79" ht="12.75" hidden="1" customHeight="1">
      <c r="A53" s="74" t="s">
        <v>15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63" t="s">
        <v>16</v>
      </c>
      <c r="Z53" s="63"/>
      <c r="AA53" s="63"/>
      <c r="AB53" s="63"/>
      <c r="AC53" s="63"/>
      <c r="AD53" s="63"/>
      <c r="AE53" s="63"/>
      <c r="AF53" s="63"/>
      <c r="AG53" s="63" t="s">
        <v>17</v>
      </c>
      <c r="AH53" s="63"/>
      <c r="AI53" s="63"/>
      <c r="AJ53" s="63"/>
      <c r="AK53" s="63"/>
      <c r="AL53" s="63"/>
      <c r="AM53" s="63"/>
      <c r="AN53" s="63"/>
      <c r="AO53" s="63" t="s">
        <v>18</v>
      </c>
      <c r="AP53" s="63"/>
      <c r="AQ53" s="63"/>
      <c r="AR53" s="63"/>
      <c r="AS53" s="63"/>
      <c r="AT53" s="63"/>
      <c r="AU53" s="63"/>
      <c r="AV53" s="63"/>
      <c r="CA53" s="1" t="s">
        <v>22</v>
      </c>
    </row>
    <row r="54" spans="1:79" s="5" customFormat="1" ht="12.75" customHeight="1">
      <c r="A54" s="32" t="s">
        <v>44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9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>
        <f>Y54+AG54</f>
        <v>0</v>
      </c>
      <c r="AP54" s="17"/>
      <c r="AQ54" s="17"/>
      <c r="AR54" s="17"/>
      <c r="AS54" s="17"/>
      <c r="AT54" s="17"/>
      <c r="AU54" s="17"/>
      <c r="AV54" s="17"/>
      <c r="CA54" s="5" t="s">
        <v>23</v>
      </c>
    </row>
    <row r="56" spans="1:79" ht="15.75" customHeight="1">
      <c r="A56" s="44" t="s">
        <v>49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79" ht="30" customHeight="1">
      <c r="A57" s="43" t="s">
        <v>45</v>
      </c>
      <c r="B57" s="43"/>
      <c r="C57" s="43"/>
      <c r="D57" s="43"/>
      <c r="E57" s="43"/>
      <c r="F57" s="43"/>
      <c r="G57" s="64" t="s">
        <v>50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6"/>
      <c r="Z57" s="43" t="s">
        <v>7</v>
      </c>
      <c r="AA57" s="43"/>
      <c r="AB57" s="43"/>
      <c r="AC57" s="43"/>
      <c r="AD57" s="43"/>
      <c r="AE57" s="43" t="s">
        <v>6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64" t="s">
        <v>46</v>
      </c>
      <c r="AP57" s="65"/>
      <c r="AQ57" s="65"/>
      <c r="AR57" s="65"/>
      <c r="AS57" s="65"/>
      <c r="AT57" s="65"/>
      <c r="AU57" s="65"/>
      <c r="AV57" s="66"/>
      <c r="AW57" s="64" t="s">
        <v>47</v>
      </c>
      <c r="AX57" s="65"/>
      <c r="AY57" s="65"/>
      <c r="AZ57" s="65"/>
      <c r="BA57" s="65"/>
      <c r="BB57" s="65"/>
      <c r="BC57" s="65"/>
      <c r="BD57" s="66"/>
      <c r="BE57" s="64" t="s">
        <v>44</v>
      </c>
      <c r="BF57" s="65"/>
      <c r="BG57" s="65"/>
      <c r="BH57" s="65"/>
      <c r="BI57" s="65"/>
      <c r="BJ57" s="65"/>
      <c r="BK57" s="65"/>
      <c r="BL57" s="66"/>
    </row>
    <row r="58" spans="1:79" ht="15.75" customHeight="1">
      <c r="A58" s="43">
        <v>1</v>
      </c>
      <c r="B58" s="43"/>
      <c r="C58" s="43"/>
      <c r="D58" s="43"/>
      <c r="E58" s="43"/>
      <c r="F58" s="43"/>
      <c r="G58" s="64">
        <v>2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6"/>
      <c r="Z58" s="43">
        <v>3</v>
      </c>
      <c r="AA58" s="43"/>
      <c r="AB58" s="43"/>
      <c r="AC58" s="43"/>
      <c r="AD58" s="43"/>
      <c r="AE58" s="43">
        <v>4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>
        <v>5</v>
      </c>
      <c r="AP58" s="43"/>
      <c r="AQ58" s="43"/>
      <c r="AR58" s="43"/>
      <c r="AS58" s="43"/>
      <c r="AT58" s="43"/>
      <c r="AU58" s="43"/>
      <c r="AV58" s="43"/>
      <c r="AW58" s="43">
        <v>6</v>
      </c>
      <c r="AX58" s="43"/>
      <c r="AY58" s="43"/>
      <c r="AZ58" s="43"/>
      <c r="BA58" s="43"/>
      <c r="BB58" s="43"/>
      <c r="BC58" s="43"/>
      <c r="BD58" s="43"/>
      <c r="BE58" s="43">
        <v>7</v>
      </c>
      <c r="BF58" s="43"/>
      <c r="BG58" s="43"/>
      <c r="BH58" s="43"/>
      <c r="BI58" s="43"/>
      <c r="BJ58" s="43"/>
      <c r="BK58" s="43"/>
      <c r="BL58" s="43"/>
    </row>
    <row r="59" spans="1:79" ht="12.75" hidden="1" customHeight="1">
      <c r="A59" s="18" t="s">
        <v>54</v>
      </c>
      <c r="B59" s="18"/>
      <c r="C59" s="18"/>
      <c r="D59" s="18"/>
      <c r="E59" s="18"/>
      <c r="F59" s="18"/>
      <c r="G59" s="74" t="s">
        <v>15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18" t="s">
        <v>26</v>
      </c>
      <c r="AA59" s="18"/>
      <c r="AB59" s="18"/>
      <c r="AC59" s="18"/>
      <c r="AD59" s="18"/>
      <c r="AE59" s="88" t="s">
        <v>52</v>
      </c>
      <c r="AF59" s="88"/>
      <c r="AG59" s="88"/>
      <c r="AH59" s="88"/>
      <c r="AI59" s="88"/>
      <c r="AJ59" s="88"/>
      <c r="AK59" s="88"/>
      <c r="AL59" s="88"/>
      <c r="AM59" s="88"/>
      <c r="AN59" s="74"/>
      <c r="AO59" s="63" t="s">
        <v>16</v>
      </c>
      <c r="AP59" s="63"/>
      <c r="AQ59" s="63"/>
      <c r="AR59" s="63"/>
      <c r="AS59" s="63"/>
      <c r="AT59" s="63"/>
      <c r="AU59" s="63"/>
      <c r="AV59" s="63"/>
      <c r="AW59" s="63" t="s">
        <v>51</v>
      </c>
      <c r="AX59" s="63"/>
      <c r="AY59" s="63"/>
      <c r="AZ59" s="63"/>
      <c r="BA59" s="63"/>
      <c r="BB59" s="63"/>
      <c r="BC59" s="63"/>
      <c r="BD59" s="63"/>
      <c r="BE59" s="63" t="s">
        <v>18</v>
      </c>
      <c r="BF59" s="63"/>
      <c r="BG59" s="63"/>
      <c r="BH59" s="63"/>
      <c r="BI59" s="63"/>
      <c r="BJ59" s="63"/>
      <c r="BK59" s="63"/>
      <c r="BL59" s="63"/>
      <c r="CA59" s="1" t="s">
        <v>24</v>
      </c>
    </row>
    <row r="60" spans="1:79" s="5" customFormat="1" ht="12.75" customHeight="1">
      <c r="A60" s="26"/>
      <c r="B60" s="26"/>
      <c r="C60" s="26"/>
      <c r="D60" s="26"/>
      <c r="E60" s="26"/>
      <c r="F60" s="26"/>
      <c r="G60" s="71" t="s">
        <v>61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30"/>
      <c r="AA60" s="30"/>
      <c r="AB60" s="30"/>
      <c r="AC60" s="30"/>
      <c r="AD60" s="30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>
        <f t="shared" ref="BE60:BE73" si="1">AO60+AW60</f>
        <v>0</v>
      </c>
      <c r="BF60" s="17"/>
      <c r="BG60" s="17"/>
      <c r="BH60" s="17"/>
      <c r="BI60" s="17"/>
      <c r="BJ60" s="17"/>
      <c r="BK60" s="17"/>
      <c r="BL60" s="17"/>
      <c r="CA60" s="5" t="s">
        <v>25</v>
      </c>
    </row>
    <row r="61" spans="1:79" s="5" customFormat="1" ht="12.75" customHeight="1">
      <c r="A61" s="18">
        <v>0</v>
      </c>
      <c r="B61" s="18"/>
      <c r="C61" s="18"/>
      <c r="D61" s="18"/>
      <c r="E61" s="18"/>
      <c r="F61" s="18"/>
      <c r="G61" s="19" t="s">
        <v>66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2" t="s">
        <v>63</v>
      </c>
      <c r="AA61" s="22"/>
      <c r="AB61" s="22"/>
      <c r="AC61" s="22"/>
      <c r="AD61" s="22"/>
      <c r="AE61" s="23" t="s">
        <v>64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>
        <v>24</v>
      </c>
      <c r="AP61" s="25"/>
      <c r="AQ61" s="25"/>
      <c r="AR61" s="25"/>
      <c r="AS61" s="25"/>
      <c r="AT61" s="25"/>
      <c r="AU61" s="25"/>
      <c r="AV61" s="25"/>
      <c r="AW61" s="25">
        <v>0</v>
      </c>
      <c r="AX61" s="25"/>
      <c r="AY61" s="25"/>
      <c r="AZ61" s="25"/>
      <c r="BA61" s="25"/>
      <c r="BB61" s="25"/>
      <c r="BC61" s="25"/>
      <c r="BD61" s="25"/>
      <c r="BE61" s="25">
        <f>AO61+AW61</f>
        <v>24</v>
      </c>
      <c r="BF61" s="25"/>
      <c r="BG61" s="25"/>
      <c r="BH61" s="25"/>
      <c r="BI61" s="25"/>
      <c r="BJ61" s="25"/>
      <c r="BK61" s="25"/>
      <c r="BL61" s="25"/>
    </row>
    <row r="62" spans="1:79" ht="12.75" customHeight="1">
      <c r="A62" s="18">
        <v>0</v>
      </c>
      <c r="B62" s="18"/>
      <c r="C62" s="18"/>
      <c r="D62" s="18"/>
      <c r="E62" s="18"/>
      <c r="F62" s="18"/>
      <c r="G62" s="19" t="s">
        <v>62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2" t="s">
        <v>63</v>
      </c>
      <c r="AA62" s="22"/>
      <c r="AB62" s="22"/>
      <c r="AC62" s="22"/>
      <c r="AD62" s="22"/>
      <c r="AE62" s="23" t="s">
        <v>64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23.5</v>
      </c>
      <c r="AP62" s="25"/>
      <c r="AQ62" s="25"/>
      <c r="AR62" s="25"/>
      <c r="AS62" s="25"/>
      <c r="AT62" s="25"/>
      <c r="AU62" s="25"/>
      <c r="AV62" s="25"/>
      <c r="AW62" s="25">
        <v>0</v>
      </c>
      <c r="AX62" s="25"/>
      <c r="AY62" s="25"/>
      <c r="AZ62" s="25"/>
      <c r="BA62" s="25"/>
      <c r="BB62" s="25"/>
      <c r="BC62" s="25"/>
      <c r="BD62" s="25"/>
      <c r="BE62" s="25">
        <f t="shared" si="1"/>
        <v>23.5</v>
      </c>
      <c r="BF62" s="25"/>
      <c r="BG62" s="25"/>
      <c r="BH62" s="25"/>
      <c r="BI62" s="25"/>
      <c r="BJ62" s="25"/>
      <c r="BK62" s="25"/>
      <c r="BL62" s="25"/>
    </row>
    <row r="63" spans="1:79" ht="12.75" customHeight="1">
      <c r="A63" s="18">
        <v>0</v>
      </c>
      <c r="B63" s="18"/>
      <c r="C63" s="18"/>
      <c r="D63" s="18"/>
      <c r="E63" s="18"/>
      <c r="F63" s="18"/>
      <c r="G63" s="19" t="s">
        <v>65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2" t="s">
        <v>63</v>
      </c>
      <c r="AA63" s="22"/>
      <c r="AB63" s="22"/>
      <c r="AC63" s="22"/>
      <c r="AD63" s="22"/>
      <c r="AE63" s="23" t="s">
        <v>64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23.75</v>
      </c>
      <c r="AP63" s="25"/>
      <c r="AQ63" s="25"/>
      <c r="AR63" s="25"/>
      <c r="AS63" s="25"/>
      <c r="AT63" s="25"/>
      <c r="AU63" s="25"/>
      <c r="AV63" s="25"/>
      <c r="AW63" s="25">
        <v>0</v>
      </c>
      <c r="AX63" s="25"/>
      <c r="AY63" s="25"/>
      <c r="AZ63" s="25"/>
      <c r="BA63" s="25"/>
      <c r="BB63" s="25"/>
      <c r="BC63" s="25"/>
      <c r="BD63" s="25"/>
      <c r="BE63" s="25">
        <f t="shared" si="1"/>
        <v>23.75</v>
      </c>
      <c r="BF63" s="25"/>
      <c r="BG63" s="25"/>
      <c r="BH63" s="25"/>
      <c r="BI63" s="25"/>
      <c r="BJ63" s="25"/>
      <c r="BK63" s="25"/>
      <c r="BL63" s="25"/>
    </row>
    <row r="64" spans="1:79" ht="25.5" customHeight="1">
      <c r="A64" s="18">
        <v>0</v>
      </c>
      <c r="B64" s="18"/>
      <c r="C64" s="18"/>
      <c r="D64" s="18"/>
      <c r="E64" s="18"/>
      <c r="F64" s="18"/>
      <c r="G64" s="19" t="s">
        <v>67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2" t="s">
        <v>63</v>
      </c>
      <c r="AA64" s="22"/>
      <c r="AB64" s="22"/>
      <c r="AC64" s="22"/>
      <c r="AD64" s="22"/>
      <c r="AE64" s="23" t="s">
        <v>64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13.75</v>
      </c>
      <c r="AP64" s="25"/>
      <c r="AQ64" s="25"/>
      <c r="AR64" s="25"/>
      <c r="AS64" s="25"/>
      <c r="AT64" s="25"/>
      <c r="AU64" s="25"/>
      <c r="AV64" s="25"/>
      <c r="AW64" s="33">
        <v>0</v>
      </c>
      <c r="AX64" s="34"/>
      <c r="AY64" s="34"/>
      <c r="AZ64" s="34"/>
      <c r="BA64" s="34"/>
      <c r="BB64" s="34"/>
      <c r="BC64" s="34"/>
      <c r="BD64" s="35"/>
      <c r="BE64" s="25">
        <f t="shared" si="1"/>
        <v>13.75</v>
      </c>
      <c r="BF64" s="25"/>
      <c r="BG64" s="25"/>
      <c r="BH64" s="25"/>
      <c r="BI64" s="25"/>
      <c r="BJ64" s="25"/>
      <c r="BK64" s="25"/>
      <c r="BL64" s="25"/>
    </row>
    <row r="65" spans="1:64" ht="13.5" customHeight="1">
      <c r="A65" s="18">
        <v>0</v>
      </c>
      <c r="B65" s="18"/>
      <c r="C65" s="18"/>
      <c r="D65" s="18"/>
      <c r="E65" s="18"/>
      <c r="F65" s="18"/>
      <c r="G65" s="19" t="s">
        <v>96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2" t="s">
        <v>63</v>
      </c>
      <c r="AA65" s="22"/>
      <c r="AB65" s="22"/>
      <c r="AC65" s="22"/>
      <c r="AD65" s="22"/>
      <c r="AE65" s="23" t="s">
        <v>64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33">
        <f>SUM(AO62:AV64)</f>
        <v>61</v>
      </c>
      <c r="AP65" s="34"/>
      <c r="AQ65" s="34"/>
      <c r="AR65" s="34"/>
      <c r="AS65" s="34"/>
      <c r="AT65" s="34"/>
      <c r="AU65" s="34"/>
      <c r="AV65" s="35"/>
      <c r="AW65" s="33">
        <v>0</v>
      </c>
      <c r="AX65" s="34"/>
      <c r="AY65" s="34"/>
      <c r="AZ65" s="34"/>
      <c r="BA65" s="34"/>
      <c r="BB65" s="34"/>
      <c r="BC65" s="34"/>
      <c r="BD65" s="35"/>
      <c r="BE65" s="33">
        <f>SUM(BE62:BL64)</f>
        <v>61</v>
      </c>
      <c r="BF65" s="34"/>
      <c r="BG65" s="34"/>
      <c r="BH65" s="34"/>
      <c r="BI65" s="34"/>
      <c r="BJ65" s="34"/>
      <c r="BK65" s="34"/>
      <c r="BL65" s="35"/>
    </row>
    <row r="66" spans="1:64" ht="25.5" customHeight="1">
      <c r="A66" s="18">
        <v>0</v>
      </c>
      <c r="B66" s="18"/>
      <c r="C66" s="18"/>
      <c r="D66" s="18"/>
      <c r="E66" s="18"/>
      <c r="F66" s="18"/>
      <c r="G66" s="19" t="s">
        <v>68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22" t="s">
        <v>69</v>
      </c>
      <c r="AA66" s="22"/>
      <c r="AB66" s="22"/>
      <c r="AC66" s="22"/>
      <c r="AD66" s="22"/>
      <c r="AE66" s="23" t="s">
        <v>70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5069604</v>
      </c>
      <c r="AP66" s="25"/>
      <c r="AQ66" s="25"/>
      <c r="AR66" s="25"/>
      <c r="AS66" s="25"/>
      <c r="AT66" s="25"/>
      <c r="AU66" s="25"/>
      <c r="AV66" s="25"/>
      <c r="AW66" s="25">
        <v>0</v>
      </c>
      <c r="AX66" s="25"/>
      <c r="AY66" s="25"/>
      <c r="AZ66" s="25"/>
      <c r="BA66" s="25"/>
      <c r="BB66" s="25"/>
      <c r="BC66" s="25"/>
      <c r="BD66" s="25"/>
      <c r="BE66" s="25">
        <f t="shared" si="1"/>
        <v>5069604</v>
      </c>
      <c r="BF66" s="25"/>
      <c r="BG66" s="25"/>
      <c r="BH66" s="25"/>
      <c r="BI66" s="25"/>
      <c r="BJ66" s="25"/>
      <c r="BK66" s="25"/>
      <c r="BL66" s="25"/>
    </row>
    <row r="67" spans="1:64" s="5" customFormat="1" ht="12.75" customHeight="1">
      <c r="A67" s="26"/>
      <c r="B67" s="26"/>
      <c r="C67" s="26"/>
      <c r="D67" s="26"/>
      <c r="E67" s="26"/>
      <c r="F67" s="26"/>
      <c r="G67" s="27" t="s">
        <v>71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/>
      <c r="AA67" s="30"/>
      <c r="AB67" s="30"/>
      <c r="AC67" s="30"/>
      <c r="AD67" s="30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>
        <f t="shared" si="1"/>
        <v>0</v>
      </c>
      <c r="BF67" s="17"/>
      <c r="BG67" s="17"/>
      <c r="BH67" s="17"/>
      <c r="BI67" s="17"/>
      <c r="BJ67" s="17"/>
      <c r="BK67" s="17"/>
      <c r="BL67" s="17"/>
    </row>
    <row r="68" spans="1:64" ht="12.75" customHeight="1">
      <c r="A68" s="18">
        <v>0</v>
      </c>
      <c r="B68" s="18"/>
      <c r="C68" s="18"/>
      <c r="D68" s="18"/>
      <c r="E68" s="18"/>
      <c r="F68" s="18"/>
      <c r="G68" s="19" t="s">
        <v>72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22" t="s">
        <v>73</v>
      </c>
      <c r="AA68" s="22"/>
      <c r="AB68" s="22"/>
      <c r="AC68" s="22"/>
      <c r="AD68" s="22"/>
      <c r="AE68" s="23" t="s">
        <v>64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271277</v>
      </c>
      <c r="AP68" s="25"/>
      <c r="AQ68" s="25"/>
      <c r="AR68" s="25"/>
      <c r="AS68" s="25"/>
      <c r="AT68" s="25"/>
      <c r="AU68" s="25"/>
      <c r="AV68" s="25"/>
      <c r="AW68" s="25">
        <v>0</v>
      </c>
      <c r="AX68" s="25"/>
      <c r="AY68" s="25"/>
      <c r="AZ68" s="25"/>
      <c r="BA68" s="25"/>
      <c r="BB68" s="25"/>
      <c r="BC68" s="25"/>
      <c r="BD68" s="25"/>
      <c r="BE68" s="25">
        <f t="shared" si="1"/>
        <v>271277</v>
      </c>
      <c r="BF68" s="25"/>
      <c r="BG68" s="25"/>
      <c r="BH68" s="25"/>
      <c r="BI68" s="25"/>
      <c r="BJ68" s="25"/>
      <c r="BK68" s="25"/>
      <c r="BL68" s="25"/>
    </row>
    <row r="69" spans="1:64" ht="12.75" customHeight="1">
      <c r="A69" s="18">
        <v>0</v>
      </c>
      <c r="B69" s="18"/>
      <c r="C69" s="18"/>
      <c r="D69" s="18"/>
      <c r="E69" s="18"/>
      <c r="F69" s="18"/>
      <c r="G69" s="19" t="s">
        <v>74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1"/>
      <c r="Z69" s="22" t="s">
        <v>69</v>
      </c>
      <c r="AA69" s="22"/>
      <c r="AB69" s="22"/>
      <c r="AC69" s="22"/>
      <c r="AD69" s="22"/>
      <c r="AE69" s="23" t="s">
        <v>70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0</v>
      </c>
      <c r="AP69" s="25"/>
      <c r="AQ69" s="25"/>
      <c r="AR69" s="25"/>
      <c r="AS69" s="25"/>
      <c r="AT69" s="25"/>
      <c r="AU69" s="25"/>
      <c r="AV69" s="25"/>
      <c r="AW69" s="25">
        <v>69665</v>
      </c>
      <c r="AX69" s="25"/>
      <c r="AY69" s="25"/>
      <c r="AZ69" s="25"/>
      <c r="BA69" s="25"/>
      <c r="BB69" s="25"/>
      <c r="BC69" s="25"/>
      <c r="BD69" s="25"/>
      <c r="BE69" s="25">
        <f t="shared" si="1"/>
        <v>69665</v>
      </c>
      <c r="BF69" s="25"/>
      <c r="BG69" s="25"/>
      <c r="BH69" s="25"/>
      <c r="BI69" s="25"/>
      <c r="BJ69" s="25"/>
      <c r="BK69" s="25"/>
      <c r="BL69" s="25"/>
    </row>
    <row r="70" spans="1:64" s="5" customFormat="1" ht="12.75" customHeight="1">
      <c r="A70" s="26"/>
      <c r="B70" s="26"/>
      <c r="C70" s="26"/>
      <c r="D70" s="26"/>
      <c r="E70" s="26"/>
      <c r="F70" s="26"/>
      <c r="G70" s="27" t="s">
        <v>75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/>
      <c r="AA70" s="30"/>
      <c r="AB70" s="30"/>
      <c r="AC70" s="30"/>
      <c r="AD70" s="30"/>
      <c r="AE70" s="31"/>
      <c r="AF70" s="31"/>
      <c r="AG70" s="31"/>
      <c r="AH70" s="31"/>
      <c r="AI70" s="31"/>
      <c r="AJ70" s="31"/>
      <c r="AK70" s="31"/>
      <c r="AL70" s="31"/>
      <c r="AM70" s="31"/>
      <c r="AN70" s="32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>
        <f t="shared" si="1"/>
        <v>0</v>
      </c>
      <c r="BF70" s="17"/>
      <c r="BG70" s="17"/>
      <c r="BH70" s="17"/>
      <c r="BI70" s="17"/>
      <c r="BJ70" s="17"/>
      <c r="BK70" s="17"/>
      <c r="BL70" s="17"/>
    </row>
    <row r="71" spans="1:64" ht="12.75" customHeight="1">
      <c r="A71" s="18">
        <v>0</v>
      </c>
      <c r="B71" s="18"/>
      <c r="C71" s="18"/>
      <c r="D71" s="18"/>
      <c r="E71" s="18"/>
      <c r="F71" s="18"/>
      <c r="G71" s="19" t="s">
        <v>76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2" t="s">
        <v>77</v>
      </c>
      <c r="AA71" s="22"/>
      <c r="AB71" s="22"/>
      <c r="AC71" s="22"/>
      <c r="AD71" s="22"/>
      <c r="AE71" s="23" t="s">
        <v>78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18.690000000000001</v>
      </c>
      <c r="AP71" s="25"/>
      <c r="AQ71" s="25"/>
      <c r="AR71" s="25"/>
      <c r="AS71" s="25"/>
      <c r="AT71" s="25"/>
      <c r="AU71" s="25"/>
      <c r="AV71" s="25"/>
      <c r="AW71" s="25">
        <v>0.25</v>
      </c>
      <c r="AX71" s="25"/>
      <c r="AY71" s="25"/>
      <c r="AZ71" s="25"/>
      <c r="BA71" s="25"/>
      <c r="BB71" s="25"/>
      <c r="BC71" s="25"/>
      <c r="BD71" s="25"/>
      <c r="BE71" s="25">
        <f t="shared" si="1"/>
        <v>18.940000000000001</v>
      </c>
      <c r="BF71" s="25"/>
      <c r="BG71" s="25"/>
      <c r="BH71" s="25"/>
      <c r="BI71" s="25"/>
      <c r="BJ71" s="25"/>
      <c r="BK71" s="25"/>
      <c r="BL71" s="25"/>
    </row>
    <row r="72" spans="1:64" s="5" customFormat="1" ht="12.75" customHeight="1">
      <c r="A72" s="26"/>
      <c r="B72" s="26"/>
      <c r="C72" s="26"/>
      <c r="D72" s="26"/>
      <c r="E72" s="26"/>
      <c r="F72" s="26"/>
      <c r="G72" s="27" t="s">
        <v>79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/>
      <c r="AA72" s="30"/>
      <c r="AB72" s="30"/>
      <c r="AC72" s="30"/>
      <c r="AD72" s="30"/>
      <c r="AE72" s="31"/>
      <c r="AF72" s="31"/>
      <c r="AG72" s="31"/>
      <c r="AH72" s="31"/>
      <c r="AI72" s="31"/>
      <c r="AJ72" s="31"/>
      <c r="AK72" s="31"/>
      <c r="AL72" s="31"/>
      <c r="AM72" s="31"/>
      <c r="AN72" s="32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>
        <f t="shared" si="1"/>
        <v>0</v>
      </c>
      <c r="BF72" s="17"/>
      <c r="BG72" s="17"/>
      <c r="BH72" s="17"/>
      <c r="BI72" s="17"/>
      <c r="BJ72" s="17"/>
      <c r="BK72" s="17"/>
      <c r="BL72" s="17"/>
    </row>
    <row r="73" spans="1:64" ht="25.5" customHeight="1">
      <c r="A73" s="18">
        <v>0</v>
      </c>
      <c r="B73" s="18"/>
      <c r="C73" s="18"/>
      <c r="D73" s="18"/>
      <c r="E73" s="18"/>
      <c r="F73" s="18"/>
      <c r="G73" s="19" t="s">
        <v>80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22" t="s">
        <v>81</v>
      </c>
      <c r="AA73" s="22"/>
      <c r="AB73" s="22"/>
      <c r="AC73" s="22"/>
      <c r="AD73" s="22"/>
      <c r="AE73" s="23" t="s">
        <v>78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100</v>
      </c>
      <c r="AP73" s="25"/>
      <c r="AQ73" s="25"/>
      <c r="AR73" s="25"/>
      <c r="AS73" s="25"/>
      <c r="AT73" s="25"/>
      <c r="AU73" s="25"/>
      <c r="AV73" s="25"/>
      <c r="AW73" s="25">
        <v>0</v>
      </c>
      <c r="AX73" s="25"/>
      <c r="AY73" s="25"/>
      <c r="AZ73" s="25"/>
      <c r="BA73" s="25"/>
      <c r="BB73" s="25"/>
      <c r="BC73" s="25"/>
      <c r="BD73" s="25"/>
      <c r="BE73" s="25">
        <f t="shared" si="1"/>
        <v>100</v>
      </c>
      <c r="BF73" s="25"/>
      <c r="BG73" s="25"/>
      <c r="BH73" s="25"/>
      <c r="BI73" s="25"/>
      <c r="BJ73" s="25"/>
      <c r="BK73" s="25"/>
      <c r="BL73" s="25"/>
    </row>
    <row r="74" spans="1:64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>
      <c r="A76" s="47" t="s">
        <v>85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6"/>
      <c r="AO76" s="87" t="s">
        <v>86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>
      <c r="W77" s="70" t="s">
        <v>12</v>
      </c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O77" s="70" t="s">
        <v>13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64" ht="15.75" customHeight="1">
      <c r="A78" s="38" t="s">
        <v>8</v>
      </c>
      <c r="B78" s="38"/>
      <c r="C78" s="38"/>
      <c r="D78" s="38"/>
      <c r="E78" s="38"/>
      <c r="F78" s="38"/>
    </row>
    <row r="80" spans="1:64" ht="15.75" customHeight="1">
      <c r="A80" s="47" t="s">
        <v>97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6"/>
      <c r="AO80" s="86" t="s">
        <v>98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23:59">
      <c r="W81" s="70" t="s">
        <v>12</v>
      </c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O81" s="70" t="s">
        <v>13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</sheetData>
  <mergeCells count="247">
    <mergeCell ref="AO80:BG80"/>
    <mergeCell ref="AW58:BD58"/>
    <mergeCell ref="BE58:BL58"/>
    <mergeCell ref="A65:F65"/>
    <mergeCell ref="G65:Y65"/>
    <mergeCell ref="Z65:AD65"/>
    <mergeCell ref="AE65:AN65"/>
    <mergeCell ref="AO65:AV65"/>
    <mergeCell ref="AW65:BD65"/>
    <mergeCell ref="BE65:BL65"/>
    <mergeCell ref="A80:V80"/>
    <mergeCell ref="W80:AM80"/>
    <mergeCell ref="AO76:BG76"/>
    <mergeCell ref="A60:F60"/>
    <mergeCell ref="Z60:AD60"/>
    <mergeCell ref="AE60:AN60"/>
    <mergeCell ref="BE60:BL60"/>
    <mergeCell ref="AO59:AV59"/>
    <mergeCell ref="A78:F78"/>
    <mergeCell ref="W77:AM77"/>
    <mergeCell ref="AE58:AN58"/>
    <mergeCell ref="AE59:AN59"/>
    <mergeCell ref="AO60:AV60"/>
    <mergeCell ref="G58:Y58"/>
    <mergeCell ref="AO1:BL1"/>
    <mergeCell ref="A48:BL48"/>
    <mergeCell ref="A42:C42"/>
    <mergeCell ref="U25:AD25"/>
    <mergeCell ref="AE25:AR25"/>
    <mergeCell ref="AK42:AR42"/>
    <mergeCell ref="AS42:AZ42"/>
    <mergeCell ref="D22:J22"/>
    <mergeCell ref="D23:J23"/>
    <mergeCell ref="L23:AB23"/>
    <mergeCell ref="T26:W26"/>
    <mergeCell ref="A26:H26"/>
    <mergeCell ref="I26:S26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  <mergeCell ref="L16:BL16"/>
    <mergeCell ref="AS40:AZ40"/>
    <mergeCell ref="AK40:AR40"/>
    <mergeCell ref="A49:AV49"/>
    <mergeCell ref="D42:AB42"/>
    <mergeCell ref="AC40:AJ40"/>
    <mergeCell ref="AC41:AJ41"/>
    <mergeCell ref="AK41:AR41"/>
    <mergeCell ref="AS41:AZ41"/>
    <mergeCell ref="AW59:BD59"/>
    <mergeCell ref="A43:C43"/>
    <mergeCell ref="D43:AB43"/>
    <mergeCell ref="A45:C45"/>
    <mergeCell ref="D45:AB45"/>
    <mergeCell ref="AC45:AJ45"/>
    <mergeCell ref="AK45:AR45"/>
    <mergeCell ref="AS45:AZ45"/>
    <mergeCell ref="BA45:BH45"/>
    <mergeCell ref="AC43:AJ43"/>
    <mergeCell ref="AK43:AR43"/>
    <mergeCell ref="AS43:AZ43"/>
    <mergeCell ref="BA43:BH43"/>
    <mergeCell ref="AO53:AV53"/>
    <mergeCell ref="Y50:AF51"/>
    <mergeCell ref="AG50:AN51"/>
    <mergeCell ref="BE59:BL59"/>
    <mergeCell ref="AW60:BD60"/>
    <mergeCell ref="AW57:BD57"/>
    <mergeCell ref="BE57:BL57"/>
    <mergeCell ref="AO58:AV58"/>
    <mergeCell ref="G32:BL32"/>
    <mergeCell ref="A33:F33"/>
    <mergeCell ref="G33:BL33"/>
    <mergeCell ref="W81:AM81"/>
    <mergeCell ref="AO81:BG81"/>
    <mergeCell ref="AG52:AN52"/>
    <mergeCell ref="Y52:AF52"/>
    <mergeCell ref="Y53:AF53"/>
    <mergeCell ref="AG53:AN53"/>
    <mergeCell ref="AO52:AV52"/>
    <mergeCell ref="AO77:BG77"/>
    <mergeCell ref="G60:Y60"/>
    <mergeCell ref="A58:F58"/>
    <mergeCell ref="A59:F59"/>
    <mergeCell ref="Z59:AD59"/>
    <mergeCell ref="Z58:AD58"/>
    <mergeCell ref="BA38:BH39"/>
    <mergeCell ref="BA40:BH40"/>
    <mergeCell ref="BA41:BH41"/>
    <mergeCell ref="A76:V76"/>
    <mergeCell ref="W76:AM76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50:X51"/>
    <mergeCell ref="AO10:BF10"/>
    <mergeCell ref="A13:BL13"/>
    <mergeCell ref="A14:BL14"/>
    <mergeCell ref="A16:B16"/>
    <mergeCell ref="BA44:BH44"/>
    <mergeCell ref="A46:C46"/>
    <mergeCell ref="D46:AB46"/>
    <mergeCell ref="AC46:AJ46"/>
    <mergeCell ref="AK46:AR46"/>
    <mergeCell ref="AS46:AZ46"/>
    <mergeCell ref="BA46:BH46"/>
    <mergeCell ref="D16:J16"/>
    <mergeCell ref="L17:BL17"/>
    <mergeCell ref="A19:B19"/>
    <mergeCell ref="L19:BL19"/>
    <mergeCell ref="D17:J17"/>
    <mergeCell ref="D19:J19"/>
    <mergeCell ref="G34:BL34"/>
    <mergeCell ref="A36:BL36"/>
    <mergeCell ref="A38:C39"/>
    <mergeCell ref="A27:BL27"/>
    <mergeCell ref="A28:BL28"/>
    <mergeCell ref="A29:K29"/>
    <mergeCell ref="L29:BL29"/>
    <mergeCell ref="A31:BL31"/>
    <mergeCell ref="A32:F32"/>
    <mergeCell ref="A40:C40"/>
    <mergeCell ref="A41:C41"/>
    <mergeCell ref="G62:Y62"/>
    <mergeCell ref="Z62:AD62"/>
    <mergeCell ref="AE62:AN62"/>
    <mergeCell ref="AO62:AV62"/>
    <mergeCell ref="A44:C44"/>
    <mergeCell ref="D44:AB44"/>
    <mergeCell ref="AC44:AJ44"/>
    <mergeCell ref="AK44:AR44"/>
    <mergeCell ref="AS44:AZ44"/>
    <mergeCell ref="G59:Y59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54:X54"/>
    <mergeCell ref="AO57:AV57"/>
    <mergeCell ref="BE61:BL61"/>
    <mergeCell ref="A64:F64"/>
    <mergeCell ref="G64:Y64"/>
    <mergeCell ref="Z64:AD64"/>
    <mergeCell ref="AE64:AN64"/>
    <mergeCell ref="AO64:AV64"/>
    <mergeCell ref="AW64:BD64"/>
    <mergeCell ref="BE64:BL64"/>
    <mergeCell ref="A61:F61"/>
    <mergeCell ref="G61:Y61"/>
    <mergeCell ref="Z61:AD61"/>
    <mergeCell ref="AE61:AN61"/>
    <mergeCell ref="AO61:AV61"/>
    <mergeCell ref="AW61:BD61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70:L70 H72:L72 G60:L60 G63 G61 G67:G73">
    <cfRule type="cellIs" dxfId="4" priority="1" stopIfTrue="1" operator="equal">
      <formula>$G59</formula>
    </cfRule>
  </conditionalFormatting>
  <conditionalFormatting sqref="E43:I43 D42:D46">
    <cfRule type="cellIs" dxfId="3" priority="2" stopIfTrue="1" operator="equal">
      <formula>$D41</formula>
    </cfRule>
  </conditionalFormatting>
  <conditionalFormatting sqref="G62 G66">
    <cfRule type="cellIs" dxfId="2" priority="4" stopIfTrue="1" operator="equal">
      <formula>$G60</formula>
    </cfRule>
  </conditionalFormatting>
  <conditionalFormatting sqref="G61">
    <cfRule type="cellIs" dxfId="1" priority="6" stopIfTrue="1" operator="equal">
      <formula>$G63</formula>
    </cfRule>
  </conditionalFormatting>
  <conditionalFormatting sqref="G64:G65">
    <cfRule type="cellIs" dxfId="0" priority="8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2019-01-28T13:54:38Z</cp:lastPrinted>
  <dcterms:created xsi:type="dcterms:W3CDTF">2016-08-15T09:54:21Z</dcterms:created>
  <dcterms:modified xsi:type="dcterms:W3CDTF">2019-01-28T13:55:01Z</dcterms:modified>
</cp:coreProperties>
</file>