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<sst xmlns="http://schemas.openxmlformats.org/spreadsheetml/2006/main" count="228" uniqueCount="148">
  <si>
    <t xml:space="preserve">1. </t>
  </si>
  <si>
    <t>2.</t>
  </si>
  <si>
    <t>3.</t>
  </si>
  <si>
    <t>4.</t>
  </si>
  <si>
    <t>5.</t>
  </si>
  <si>
    <t>№ п/п</t>
  </si>
  <si>
    <t>8.</t>
  </si>
  <si>
    <t>Затрат</t>
  </si>
  <si>
    <t>ЗАТВЕРДЖЕНО</t>
  </si>
  <si>
    <t>(найменування головного розпорядника коштів районного бюджету)</t>
  </si>
  <si>
    <t>(найменування головного розпорядника бюджетних коштів)</t>
  </si>
  <si>
    <t>(найменування відповідального виконавця)</t>
  </si>
  <si>
    <t>(найменування бюджетної програми)</t>
  </si>
  <si>
    <t>Підстави для виконання бюджетної програми</t>
  </si>
  <si>
    <t xml:space="preserve"> - Постанова Кабінету Міністрів України від 28.02.2002 року №228 "Про затвердження Порядку складання, розгляду, затвердження та основних вимог до виконання кошторисів бюджетних установ"</t>
  </si>
  <si>
    <t>Загальний фонд</t>
  </si>
  <si>
    <t>Спеціальний фонд</t>
  </si>
  <si>
    <t>Одиниця виміру</t>
  </si>
  <si>
    <t>Джерело інформації</t>
  </si>
  <si>
    <t>(підпис)</t>
  </si>
  <si>
    <t>(ініціали та прізвище)</t>
  </si>
  <si>
    <t>у тому числі</t>
  </si>
  <si>
    <t>загального фонду</t>
  </si>
  <si>
    <t>та спеціального фонду</t>
  </si>
  <si>
    <t>Обсяг бюджетних призначень/бюджетних асигнувань</t>
  </si>
  <si>
    <t>Результативні показники бюджетної програми у розрізі підпрограм і завдань</t>
  </si>
  <si>
    <t>від 26.08.2014 № 836</t>
  </si>
  <si>
    <t xml:space="preserve"> - Бюджетний кодекс України</t>
  </si>
  <si>
    <t xml:space="preserve"> - Наказ Міністерства фінансів України від 26.08.2014 року №836 "Про  деякі питання запровадження програмно-цільового методу складання та виконання місцевих бюджетів"</t>
  </si>
  <si>
    <t>"Зміцнення та поліпшення здоров `я населення шляхом забезпечення потреб населення у первиній медичній допомозі"</t>
  </si>
  <si>
    <t xml:space="preserve"> - Наказ МОЗ та МФУ від 21.09.2012р. № 728/1015 "Про затвердження Типового переліку бюджетних програм та результативних показників їх виконання для місцевих бюджетів у галузі "Охорона здоров`я" для пілотних проектів у вінницькій, Дніпропетровській, Донецькій областях та м.Києві"</t>
  </si>
  <si>
    <t>0726</t>
  </si>
  <si>
    <t xml:space="preserve"> - Наказ МФУ та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здоров`я"" (із змінами)</t>
  </si>
  <si>
    <t>Первина медична допомога населенню, що  надається центрами первинної медичної (медико - санітарної) допомоги</t>
  </si>
  <si>
    <t>Первина медична допомога населенню, що надається центрами первинної медичної (медико - санітарної) допомоги</t>
  </si>
  <si>
    <t>Забезпечення збереження енергоресурсів</t>
  </si>
  <si>
    <t>бюджетної програми районного бюджету на 2019 рік</t>
  </si>
  <si>
    <t>Наказ Міністерства Фінансів України</t>
  </si>
  <si>
    <t>Наказ / розпорядчий документ</t>
  </si>
  <si>
    <t>(КТПКВК МБ)</t>
  </si>
  <si>
    <t>(КФКВК)</t>
  </si>
  <si>
    <t>Мета бюджетної програми</t>
  </si>
  <si>
    <t xml:space="preserve">Завдання бюджетної програми </t>
  </si>
  <si>
    <t>№ з/п</t>
  </si>
  <si>
    <t>Завдання</t>
  </si>
  <si>
    <t>Напрямки використання бюджетних коштів</t>
  </si>
  <si>
    <t>гривень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</si>
  <si>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</si>
  <si>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</si>
  <si>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</si>
  <si>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</t>
  </si>
  <si>
    <t>Назва регіональної цільової програми та підпрограми</t>
  </si>
  <si>
    <t>Показник</t>
  </si>
  <si>
    <t>Напрямок використання бюджетних коштів</t>
  </si>
  <si>
    <t>Кошторис підприємства</t>
  </si>
  <si>
    <t>Обсяг видатків на фінансову підтримку підприємства, в т.ч.</t>
  </si>
  <si>
    <t>Медикаменти таперевязувальний матеріал</t>
  </si>
  <si>
    <t>Інші виплати населенню</t>
  </si>
  <si>
    <t xml:space="preserve">Кількість осіб що потребують медичного забезпечення </t>
  </si>
  <si>
    <t>осіб</t>
  </si>
  <si>
    <t>Розрахункові дані</t>
  </si>
  <si>
    <t>Продукту</t>
  </si>
  <si>
    <t>Форма № 025-8-1/о</t>
  </si>
  <si>
    <t>Кількість хворих які отримують медикаменти безкоштовно, або на пільгових умовах</t>
  </si>
  <si>
    <t>Кількість прикріпленого населення</t>
  </si>
  <si>
    <t>Ефективності</t>
  </si>
  <si>
    <t>Кількість прикріпленого населення на 1 лікаря, який надає первину допомогу</t>
  </si>
  <si>
    <t>Розрахункові дані, відповідно до Наказу МОЗ від 21.08.2014р. № 585</t>
  </si>
  <si>
    <t>Середня кількість відвідувань на 1 лікаря</t>
  </si>
  <si>
    <t>Розрахункові дані, Додаток до Наказу МОЗ №1 від 08.01.2004р.</t>
  </si>
  <si>
    <t>Середня вартість лікування  на одного хворого</t>
  </si>
  <si>
    <t>один.</t>
  </si>
  <si>
    <t>Якість</t>
  </si>
  <si>
    <t>Забезпечення повноти охоплення профілактичними щепленнями</t>
  </si>
  <si>
    <t>Динаміка виявлення візуальних форм онкозахворювань в занедбаних стадіях</t>
  </si>
  <si>
    <t>Динаміка виявлення туберкульозу в звнедбаних стадіях</t>
  </si>
  <si>
    <t xml:space="preserve">Забезпечення хворих  які знаходяться на амбулаторному лікуванні та отримують медикаменти безкоштовно, або на пільгових умовах безкоштовними медикаментами </t>
  </si>
  <si>
    <t>%</t>
  </si>
  <si>
    <t>Статистична форма №063/о</t>
  </si>
  <si>
    <t>Звітні форми №35- здоров.</t>
  </si>
  <si>
    <t>Звітні форми №8, №33-здоров.</t>
  </si>
  <si>
    <t>Обсяг видатків на оплату енергоносіїв та комунальних послуг всього, з них на :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</si>
  <si>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</si>
  <si>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</si>
  <si>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</si>
  <si>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</si>
  <si>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</si>
  <si>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Обсяг споживання енергоресутсів у натуральному виразі, у тому числі :</t>
  </si>
  <si>
    <t>теплопостачання</t>
  </si>
  <si>
    <t>водопостачання та водовідведення</t>
  </si>
  <si>
    <t>електроенергія</t>
  </si>
  <si>
    <t>природний газ</t>
  </si>
  <si>
    <t>інші енергоносії (дрова)</t>
  </si>
  <si>
    <t>Гкал</t>
  </si>
  <si>
    <t>тис.м.куб</t>
  </si>
  <si>
    <t>тис.кВат/год</t>
  </si>
  <si>
    <t>куб.м</t>
  </si>
  <si>
    <t>Лімітна довідка на 2019 рік</t>
  </si>
  <si>
    <t>Середній обсяг споживання комунальних послуг та енергоносіїв, у тому числі :</t>
  </si>
  <si>
    <t>куб.м на 1 куб.м Заг.пл.</t>
  </si>
  <si>
    <t>кВат/год на 1 куб.м Заг.пл.</t>
  </si>
  <si>
    <t>Якості</t>
  </si>
  <si>
    <t>Річна економія споживання енергоресурсів у натуральному виразі :</t>
  </si>
  <si>
    <t>Обсяг річної економії бюджетних коштів на оплату енегроносіїв внаслідок реалізації заходів з енергозбереження</t>
  </si>
  <si>
    <t>тис.кВат/год (%)</t>
  </si>
  <si>
    <t>тис.м.куб (%)</t>
  </si>
  <si>
    <t>0,7 (5%)</t>
  </si>
  <si>
    <t>0,5 (5%)</t>
  </si>
  <si>
    <t>Забезпечення надання населенню первинної медичної допомоги за місцем проживання (перебування)</t>
  </si>
  <si>
    <t>грн.</t>
  </si>
  <si>
    <t>Тульчинська районна державна адміністрація</t>
  </si>
  <si>
    <t>0200000</t>
  </si>
  <si>
    <t>0210000</t>
  </si>
  <si>
    <t>0212111</t>
  </si>
  <si>
    <t xml:space="preserve">Фінансове забезпечення програми " Майбутнє Тульчинщини в збереженні здоровя громадян на 2016 - 2020 роки", затвердженної рішенням 6 позачергової сесії                        7 скликання від 19.05.2016 року № 83 </t>
  </si>
  <si>
    <t xml:space="preserve">Фінансове забезпечення програми " Майбутнє Тульчинщини в збереженні здоровя громадян на 2016 - 2020 роки", затвердженної рішенням 6 позачергової сесії 7 скликання від 19.05.2016 року           № 83 </t>
  </si>
  <si>
    <t>Чуба В. В.</t>
  </si>
  <si>
    <t>Забезпечення збереження енергоносіїв</t>
  </si>
  <si>
    <t>Забезпечення збереження енергозбереження</t>
  </si>
  <si>
    <t>5,8 (5%)</t>
  </si>
  <si>
    <t>2,2 (5%)</t>
  </si>
  <si>
    <t>Ніколаєнко Є.І.</t>
  </si>
  <si>
    <t>УТОЧНЕННИЙ ПАСПОРТ</t>
  </si>
  <si>
    <t>Проведення капітального ремонту структурних підрозділів центру</t>
  </si>
  <si>
    <t>(у редакції наказу Міністерсрва фінансів України від 29.12.2018.року № 1209)</t>
  </si>
  <si>
    <t>№_____</t>
  </si>
  <si>
    <t>"_____"___________ 2019 року</t>
  </si>
  <si>
    <t xml:space="preserve">6. </t>
  </si>
  <si>
    <t>Цілі державної політики, на досягнення яких спрямована реалізація бюджетної програми</t>
  </si>
  <si>
    <t>Цілі державної політики</t>
  </si>
  <si>
    <t>7.</t>
  </si>
  <si>
    <t>10.</t>
  </si>
  <si>
    <t>11.</t>
  </si>
  <si>
    <t>Керівник установи головного розпорядника бюджетних коштів / заступник керівника установи</t>
  </si>
  <si>
    <t>Фінансове управліня Тульчинської районної державної адміністрації</t>
  </si>
  <si>
    <t>Керівник місцевого фінансового органу / заступник керівника місцевого фінансового органу</t>
  </si>
  <si>
    <t>"____" ___________ 2019 року</t>
  </si>
  <si>
    <t>М.П.</t>
  </si>
  <si>
    <t>ПОГОДЖЕНО :</t>
  </si>
  <si>
    <t>Обсяг видатків на проведення капітальногго ремонту</t>
  </si>
  <si>
    <t>Кошторис на 2019 рік, Звіт Ф 4.3</t>
  </si>
  <si>
    <t>Кількість обєктів, що планується відремонтувати</t>
  </si>
  <si>
    <t>од.</t>
  </si>
  <si>
    <t>Розрахункова потреба</t>
  </si>
  <si>
    <t>Середня вартість ремонту одного обєкту</t>
  </si>
  <si>
    <t>Питова вага відремонтованих обєктів у загальній кількості обєктів, що потребують ремонту у поточному році</t>
  </si>
  <si>
    <t xml:space="preserve"> - Розпорядження голови Тульчинської РДА від 14 лютого 2019 року № 52 "Про внесення змін до ралнного бюджетуна 2019 рік"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</si>
  <si>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знмиження рівня захворюваності, інвалідності та смертності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</si>
</sst>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#,##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-* #,##0.00000_р_._-;\-* #,##0.00000_р_._-;_-* &quot;-&quot;?????_р_.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vertical="center" wrapText="1"/>
    </xf>
    <xf numFmtId="199" fontId="23" fillId="0" borderId="0" xfId="0" applyNumberFormat="1" applyFont="1" applyBorder="1" applyAlignment="1">
      <alignment/>
    </xf>
    <xf numFmtId="199" fontId="0" fillId="0" borderId="0" xfId="0" applyNumberFormat="1" applyBorder="1" applyAlignment="1">
      <alignment/>
    </xf>
    <xf numFmtId="199" fontId="25" fillId="0" borderId="0" xfId="0" applyNumberFormat="1" applyFont="1" applyBorder="1" applyAlignment="1">
      <alignment/>
    </xf>
    <xf numFmtId="199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23" fillId="0" borderId="12" xfId="0" applyFont="1" applyBorder="1" applyAlignment="1">
      <alignment vertical="center" wrapText="1"/>
    </xf>
    <xf numFmtId="19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199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199" fontId="23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99" fontId="23" fillId="0" borderId="0" xfId="0" applyNumberFormat="1" applyFont="1" applyBorder="1" applyAlignment="1">
      <alignment horizontal="center" vertical="center"/>
    </xf>
    <xf numFmtId="199" fontId="2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textRotation="90" wrapText="1"/>
    </xf>
    <xf numFmtId="0" fontId="31" fillId="0" borderId="0" xfId="0" applyFont="1" applyAlignment="1">
      <alignment/>
    </xf>
    <xf numFmtId="199" fontId="25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9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199" fontId="23" fillId="0" borderId="24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8" fillId="0" borderId="2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left"/>
    </xf>
    <xf numFmtId="49" fontId="29" fillId="0" borderId="11" xfId="0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49" fontId="28" fillId="0" borderId="11" xfId="0" applyNumberFormat="1" applyFont="1" applyFill="1" applyBorder="1" applyAlignment="1">
      <alignment horizontal="center" vertical="center"/>
    </xf>
    <xf numFmtId="199" fontId="23" fillId="0" borderId="11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196" fontId="33" fillId="0" borderId="14" xfId="0" applyNumberFormat="1" applyFont="1" applyBorder="1" applyAlignment="1">
      <alignment horizontal="center" vertical="center" wrapText="1"/>
    </xf>
    <xf numFmtId="196" fontId="33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7"/>
  <sheetViews>
    <sheetView tabSelected="1" view="pageBreakPreview" zoomScaleSheetLayoutView="100" zoomScalePageLayoutView="0" workbookViewId="0" topLeftCell="A118">
      <selection activeCell="C38" sqref="C38:K38"/>
    </sheetView>
  </sheetViews>
  <sheetFormatPr defaultColWidth="9.140625" defaultRowHeight="12.75"/>
  <cols>
    <col min="1" max="1" width="6.57421875" style="5" customWidth="1"/>
    <col min="2" max="2" width="16.28125" style="5" customWidth="1"/>
    <col min="3" max="3" width="10.7109375" style="5" customWidth="1"/>
    <col min="4" max="4" width="13.140625" style="5" customWidth="1"/>
    <col min="5" max="5" width="10.00390625" style="5" customWidth="1"/>
    <col min="6" max="6" width="11.00390625" style="5" customWidth="1"/>
    <col min="7" max="7" width="10.00390625" style="5" customWidth="1"/>
    <col min="8" max="8" width="12.7109375" style="5" customWidth="1"/>
    <col min="9" max="10" width="18.140625" style="5" customWidth="1"/>
    <col min="11" max="11" width="16.140625" style="5" customWidth="1"/>
    <col min="12" max="12" width="10.421875" style="5" customWidth="1"/>
    <col min="13" max="13" width="9.57421875" style="5" customWidth="1"/>
    <col min="14" max="14" width="11.28125" style="5" customWidth="1"/>
    <col min="15" max="15" width="8.57421875" style="5" customWidth="1"/>
    <col min="16" max="16" width="9.8515625" style="5" customWidth="1"/>
    <col min="17" max="17" width="14.00390625" style="5" customWidth="1"/>
    <col min="18" max="18" width="9.140625" style="1" customWidth="1"/>
  </cols>
  <sheetData>
    <row r="1" spans="1:18" s="12" customFormat="1" ht="12.75">
      <c r="A1" s="13"/>
      <c r="B1" s="13"/>
      <c r="C1" s="13"/>
      <c r="D1" s="13"/>
      <c r="E1" s="13"/>
      <c r="F1" s="13"/>
      <c r="G1" s="13"/>
      <c r="H1" s="13"/>
      <c r="I1" s="135" t="s">
        <v>8</v>
      </c>
      <c r="J1" s="135"/>
      <c r="K1" s="135"/>
      <c r="L1" s="13"/>
      <c r="M1" s="13"/>
      <c r="N1" s="13"/>
      <c r="O1" s="13"/>
      <c r="P1" s="13"/>
      <c r="Q1" s="18"/>
      <c r="R1" s="4"/>
    </row>
    <row r="2" spans="1:18" s="12" customFormat="1" ht="12.75">
      <c r="A2" s="13"/>
      <c r="B2" s="13"/>
      <c r="C2" s="13"/>
      <c r="D2" s="13"/>
      <c r="E2" s="13"/>
      <c r="F2" s="13"/>
      <c r="G2" s="13"/>
      <c r="H2" s="13"/>
      <c r="I2" s="135" t="s">
        <v>37</v>
      </c>
      <c r="J2" s="135"/>
      <c r="K2" s="135"/>
      <c r="L2" s="13"/>
      <c r="M2" s="13"/>
      <c r="N2" s="13"/>
      <c r="O2" s="13"/>
      <c r="P2" s="13"/>
      <c r="Q2" s="18"/>
      <c r="R2" s="4"/>
    </row>
    <row r="3" spans="1:18" s="12" customFormat="1" ht="12.75">
      <c r="A3" s="13"/>
      <c r="B3" s="13"/>
      <c r="C3" s="13"/>
      <c r="D3" s="13"/>
      <c r="E3" s="13"/>
      <c r="F3" s="13"/>
      <c r="G3" s="13"/>
      <c r="H3" s="13"/>
      <c r="I3" s="135" t="s">
        <v>26</v>
      </c>
      <c r="J3" s="135"/>
      <c r="K3" s="135"/>
      <c r="L3" s="13"/>
      <c r="M3" s="13"/>
      <c r="N3" s="13"/>
      <c r="O3" s="13"/>
      <c r="P3" s="13"/>
      <c r="Q3" s="18"/>
      <c r="R3" s="4"/>
    </row>
    <row r="4" spans="9:11" ht="24" customHeight="1">
      <c r="I4" s="136" t="s">
        <v>124</v>
      </c>
      <c r="J4" s="136"/>
      <c r="K4" s="136"/>
    </row>
    <row r="5" spans="7:15" ht="15.75">
      <c r="G5" s="55" t="s">
        <v>8</v>
      </c>
      <c r="K5" s="55"/>
      <c r="L5" s="56"/>
      <c r="M5" s="56"/>
      <c r="N5" s="56"/>
      <c r="O5" s="56"/>
    </row>
    <row r="6" spans="6:11" ht="15.75">
      <c r="F6" s="6" t="s">
        <v>38</v>
      </c>
      <c r="K6" s="6"/>
    </row>
    <row r="7" spans="6:17" ht="16.5" thickBot="1">
      <c r="F7" s="140" t="s">
        <v>110</v>
      </c>
      <c r="G7" s="140"/>
      <c r="H7" s="140"/>
      <c r="I7" s="140"/>
      <c r="J7" s="140"/>
      <c r="K7" s="140"/>
      <c r="L7" s="54"/>
      <c r="M7" s="54"/>
      <c r="N7" s="54"/>
      <c r="O7" s="54"/>
      <c r="P7" s="54"/>
      <c r="Q7" s="54"/>
    </row>
    <row r="8" spans="6:11" ht="15.75">
      <c r="F8" s="14" t="s">
        <v>9</v>
      </c>
      <c r="K8" s="14"/>
    </row>
    <row r="9" spans="6:17" ht="16.5" thickBot="1">
      <c r="F9" s="15"/>
      <c r="G9" s="15" t="s">
        <v>126</v>
      </c>
      <c r="J9" s="59" t="s">
        <v>125</v>
      </c>
      <c r="K9" s="73"/>
      <c r="L9" s="15"/>
      <c r="M9" s="16"/>
      <c r="N9" s="15"/>
      <c r="O9" s="16"/>
      <c r="P9" s="58"/>
      <c r="Q9" s="58"/>
    </row>
    <row r="10" spans="6:17" ht="15.75">
      <c r="F10" s="15"/>
      <c r="G10" s="15"/>
      <c r="K10" s="73"/>
      <c r="L10" s="15"/>
      <c r="M10" s="16"/>
      <c r="N10" s="15"/>
      <c r="O10" s="16"/>
      <c r="P10" s="58"/>
      <c r="Q10" s="58"/>
    </row>
    <row r="11" ht="24" customHeight="1"/>
    <row r="12" spans="1:18" ht="22.5">
      <c r="A12" s="150" t="s">
        <v>122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48"/>
      <c r="M12" s="48"/>
      <c r="N12" s="48"/>
      <c r="O12" s="48"/>
      <c r="P12" s="48"/>
      <c r="Q12" s="48"/>
      <c r="R12" s="48"/>
    </row>
    <row r="13" spans="1:18" ht="18.75">
      <c r="A13" s="148" t="s">
        <v>36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49"/>
      <c r="M13" s="49"/>
      <c r="N13" s="49"/>
      <c r="O13" s="49"/>
      <c r="P13" s="49"/>
      <c r="Q13" s="49"/>
      <c r="R13" s="49"/>
    </row>
    <row r="14" ht="24" customHeight="1"/>
    <row r="15" spans="1:17" ht="19.5" thickBot="1">
      <c r="A15" s="27" t="s">
        <v>0</v>
      </c>
      <c r="B15" s="157" t="s">
        <v>111</v>
      </c>
      <c r="C15" s="157"/>
      <c r="E15" s="149" t="s">
        <v>110</v>
      </c>
      <c r="F15" s="149"/>
      <c r="G15" s="149"/>
      <c r="H15" s="149"/>
      <c r="I15" s="149"/>
      <c r="J15" s="149"/>
      <c r="K15" s="149"/>
      <c r="L15" s="50"/>
      <c r="M15" s="50"/>
      <c r="N15" s="50"/>
      <c r="O15" s="50"/>
      <c r="P15" s="50"/>
      <c r="Q15" s="50"/>
    </row>
    <row r="16" spans="2:16" ht="15.75" customHeight="1">
      <c r="B16" s="158" t="s">
        <v>39</v>
      </c>
      <c r="C16" s="158"/>
      <c r="E16" s="143" t="s">
        <v>10</v>
      </c>
      <c r="F16" s="143"/>
      <c r="G16" s="143"/>
      <c r="H16" s="143"/>
      <c r="I16" s="143"/>
      <c r="J16" s="143"/>
      <c r="K16" s="143"/>
      <c r="L16" s="43"/>
      <c r="M16" s="47"/>
      <c r="N16" s="47"/>
      <c r="O16" s="47"/>
      <c r="P16" s="47"/>
    </row>
    <row r="17" ht="24" customHeight="1"/>
    <row r="18" spans="1:17" ht="19.5" customHeight="1" thickBot="1">
      <c r="A18" s="27" t="s">
        <v>1</v>
      </c>
      <c r="B18" s="157" t="s">
        <v>112</v>
      </c>
      <c r="C18" s="157"/>
      <c r="E18" s="149" t="s">
        <v>110</v>
      </c>
      <c r="F18" s="149"/>
      <c r="G18" s="149"/>
      <c r="H18" s="149"/>
      <c r="I18" s="149"/>
      <c r="J18" s="149"/>
      <c r="K18" s="149"/>
      <c r="L18" s="50"/>
      <c r="M18" s="50"/>
      <c r="N18" s="50"/>
      <c r="O18" s="50"/>
      <c r="P18" s="50"/>
      <c r="Q18" s="50"/>
    </row>
    <row r="19" spans="2:16" ht="15.75">
      <c r="B19" s="158" t="s">
        <v>39</v>
      </c>
      <c r="C19" s="158"/>
      <c r="E19" s="161" t="s">
        <v>11</v>
      </c>
      <c r="F19" s="161"/>
      <c r="G19" s="161"/>
      <c r="H19" s="161"/>
      <c r="I19" s="161"/>
      <c r="J19" s="161"/>
      <c r="K19" s="161"/>
      <c r="L19" s="51"/>
      <c r="M19" s="52"/>
      <c r="N19" s="52"/>
      <c r="O19" s="52"/>
      <c r="P19" s="52"/>
    </row>
    <row r="20" spans="2:16" ht="24" customHeight="1">
      <c r="B20" s="70"/>
      <c r="C20" s="70"/>
      <c r="E20" s="71"/>
      <c r="F20" s="71"/>
      <c r="G20" s="71"/>
      <c r="H20" s="71"/>
      <c r="I20" s="71"/>
      <c r="J20" s="71"/>
      <c r="K20" s="71"/>
      <c r="L20" s="51"/>
      <c r="M20" s="52"/>
      <c r="N20" s="52"/>
      <c r="O20" s="52"/>
      <c r="P20" s="52"/>
    </row>
    <row r="21" spans="1:17" ht="61.5" customHeight="1" thickBot="1">
      <c r="A21" s="27" t="s">
        <v>2</v>
      </c>
      <c r="B21" s="159" t="s">
        <v>113</v>
      </c>
      <c r="C21" s="159"/>
      <c r="D21" s="7"/>
      <c r="E21" s="20" t="s">
        <v>31</v>
      </c>
      <c r="F21" s="120" t="s">
        <v>33</v>
      </c>
      <c r="G21" s="120"/>
      <c r="H21" s="120"/>
      <c r="I21" s="120"/>
      <c r="J21" s="120"/>
      <c r="K21" s="120"/>
      <c r="L21" s="36"/>
      <c r="M21" s="36"/>
      <c r="N21" s="36"/>
      <c r="O21" s="36"/>
      <c r="P21" s="36"/>
      <c r="Q21" s="36"/>
    </row>
    <row r="22" spans="2:17" ht="15.75">
      <c r="B22" s="158" t="s">
        <v>39</v>
      </c>
      <c r="C22" s="158"/>
      <c r="E22" s="17" t="s">
        <v>40</v>
      </c>
      <c r="G22" s="53" t="s">
        <v>12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ht="24" customHeight="1"/>
    <row r="24" spans="1:18" ht="19.5" thickBot="1">
      <c r="A24" s="27" t="s">
        <v>3</v>
      </c>
      <c r="B24" s="19" t="s">
        <v>24</v>
      </c>
      <c r="F24" s="61"/>
      <c r="G24" s="61"/>
      <c r="H24" s="160">
        <f>SUM(H25+H26)</f>
        <v>4354693</v>
      </c>
      <c r="I24" s="160"/>
      <c r="J24" s="74" t="s">
        <v>46</v>
      </c>
      <c r="M24" s="28"/>
      <c r="N24" s="28"/>
      <c r="O24" s="41"/>
      <c r="P24" s="42"/>
      <c r="Q24" s="21"/>
      <c r="R24"/>
    </row>
    <row r="25" spans="2:19" ht="19.5" thickBot="1">
      <c r="B25" s="13" t="s">
        <v>21</v>
      </c>
      <c r="C25" s="6" t="s">
        <v>22</v>
      </c>
      <c r="F25" s="62"/>
      <c r="G25" s="62"/>
      <c r="H25" s="130">
        <f>SUM(H55)</f>
        <v>4304693</v>
      </c>
      <c r="I25" s="130"/>
      <c r="J25" s="74" t="s">
        <v>46</v>
      </c>
      <c r="L25" s="6"/>
      <c r="M25" s="28"/>
      <c r="N25" s="28"/>
      <c r="O25" s="39"/>
      <c r="P25" s="40"/>
      <c r="Q25" s="28"/>
      <c r="R25" s="5"/>
      <c r="S25" s="5"/>
    </row>
    <row r="26" spans="2:19" ht="19.5" thickBot="1">
      <c r="B26" s="6"/>
      <c r="C26" s="6" t="s">
        <v>23</v>
      </c>
      <c r="F26" s="62"/>
      <c r="G26" s="62"/>
      <c r="H26" s="130">
        <f>SUM(I55)</f>
        <v>50000</v>
      </c>
      <c r="I26" s="130"/>
      <c r="J26" s="74" t="s">
        <v>46</v>
      </c>
      <c r="L26" s="6"/>
      <c r="M26" s="28"/>
      <c r="N26" s="28"/>
      <c r="O26" s="39"/>
      <c r="P26" s="40"/>
      <c r="Q26" s="28"/>
      <c r="R26" s="5"/>
      <c r="S26" s="5"/>
    </row>
    <row r="27" spans="2:19" ht="18.75">
      <c r="B27" s="6"/>
      <c r="C27" s="6"/>
      <c r="F27" s="62"/>
      <c r="G27" s="62"/>
      <c r="H27" s="74"/>
      <c r="I27" s="74"/>
      <c r="J27" s="74"/>
      <c r="L27" s="6"/>
      <c r="M27" s="28"/>
      <c r="N27" s="28"/>
      <c r="O27" s="39"/>
      <c r="P27" s="40"/>
      <c r="Q27" s="28"/>
      <c r="R27" s="5"/>
      <c r="S27" s="5"/>
    </row>
    <row r="28" spans="1:18" s="4" customFormat="1" ht="18.75">
      <c r="A28" s="27" t="s">
        <v>4</v>
      </c>
      <c r="B28" s="19" t="s">
        <v>13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"/>
    </row>
    <row r="29" spans="1:11" ht="15.75">
      <c r="A29" s="24" t="s">
        <v>27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7" ht="32.25" customHeight="1">
      <c r="A30" s="129" t="s">
        <v>28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8"/>
      <c r="M30" s="63"/>
      <c r="N30" s="8"/>
      <c r="O30" s="8"/>
      <c r="P30" s="8"/>
      <c r="Q30" s="8"/>
    </row>
    <row r="31" spans="1:17" ht="32.25" customHeight="1">
      <c r="A31" s="129" t="s">
        <v>14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8"/>
      <c r="M31" s="8"/>
      <c r="N31" s="8"/>
      <c r="O31" s="8"/>
      <c r="P31" s="8"/>
      <c r="Q31" s="8"/>
    </row>
    <row r="32" spans="1:17" ht="19.5" customHeight="1">
      <c r="A32" s="132" t="s">
        <v>146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8"/>
      <c r="M32" s="8"/>
      <c r="N32" s="8"/>
      <c r="O32" s="8"/>
      <c r="P32" s="8"/>
      <c r="Q32" s="8"/>
    </row>
    <row r="33" spans="1:17" ht="36" customHeight="1">
      <c r="A33" s="133" t="s">
        <v>32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8"/>
      <c r="M33" s="8"/>
      <c r="N33" s="8"/>
      <c r="O33" s="8"/>
      <c r="P33" s="8"/>
      <c r="Q33" s="8"/>
    </row>
    <row r="34" spans="1:17" ht="49.5" customHeight="1">
      <c r="A34" s="133" t="s">
        <v>30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38"/>
      <c r="M34" s="38"/>
      <c r="N34" s="38"/>
      <c r="O34" s="38"/>
      <c r="P34" s="38"/>
      <c r="Q34" s="38"/>
    </row>
    <row r="35" spans="1:17" ht="21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38"/>
      <c r="M35" s="38"/>
      <c r="N35" s="38"/>
      <c r="O35" s="38"/>
      <c r="P35" s="38"/>
      <c r="Q35" s="38"/>
    </row>
    <row r="36" spans="1:17" ht="21" customHeight="1">
      <c r="A36" s="67" t="s">
        <v>127</v>
      </c>
      <c r="B36" s="134" t="s">
        <v>128</v>
      </c>
      <c r="C36" s="134"/>
      <c r="D36" s="134"/>
      <c r="E36" s="134"/>
      <c r="F36" s="134"/>
      <c r="G36" s="134"/>
      <c r="H36" s="134"/>
      <c r="I36" s="134"/>
      <c r="J36" s="134"/>
      <c r="K36" s="134"/>
      <c r="L36" s="38"/>
      <c r="M36" s="38"/>
      <c r="N36" s="38"/>
      <c r="O36" s="38"/>
      <c r="P36" s="38"/>
      <c r="Q36" s="38"/>
    </row>
    <row r="37" spans="1:17" ht="21" customHeight="1">
      <c r="A37" s="97"/>
      <c r="B37" s="10" t="s">
        <v>43</v>
      </c>
      <c r="C37" s="102" t="s">
        <v>129</v>
      </c>
      <c r="D37" s="103"/>
      <c r="E37" s="103"/>
      <c r="F37" s="103"/>
      <c r="G37" s="103"/>
      <c r="H37" s="103"/>
      <c r="I37" s="103"/>
      <c r="J37" s="103"/>
      <c r="K37" s="104"/>
      <c r="L37" s="38"/>
      <c r="M37" s="38"/>
      <c r="N37" s="38"/>
      <c r="O37" s="38"/>
      <c r="P37" s="38"/>
      <c r="Q37" s="38"/>
    </row>
    <row r="38" spans="1:17" ht="33.75" customHeight="1">
      <c r="A38" s="97"/>
      <c r="B38" s="9">
        <v>1</v>
      </c>
      <c r="C38" s="107" t="s">
        <v>147</v>
      </c>
      <c r="D38" s="108"/>
      <c r="E38" s="108"/>
      <c r="F38" s="108"/>
      <c r="G38" s="108"/>
      <c r="H38" s="108"/>
      <c r="I38" s="108"/>
      <c r="J38" s="108"/>
      <c r="K38" s="109"/>
      <c r="L38" s="38"/>
      <c r="M38" s="38"/>
      <c r="N38" s="38"/>
      <c r="O38" s="38"/>
      <c r="P38" s="38"/>
      <c r="Q38" s="38"/>
    </row>
    <row r="39" spans="1:17" ht="24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38"/>
      <c r="M39" s="38"/>
      <c r="N39" s="38"/>
      <c r="O39" s="38"/>
      <c r="P39" s="38"/>
      <c r="Q39" s="38"/>
    </row>
    <row r="40" spans="1:18" s="4" customFormat="1" ht="18.75">
      <c r="A40" s="27" t="s">
        <v>130</v>
      </c>
      <c r="B40" s="19" t="s">
        <v>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"/>
    </row>
    <row r="41" spans="1:18" s="37" customFormat="1" ht="31.5" customHeight="1" thickBot="1">
      <c r="A41" s="28"/>
      <c r="B41" s="131" t="s">
        <v>29</v>
      </c>
      <c r="C41" s="131"/>
      <c r="D41" s="131"/>
      <c r="E41" s="131"/>
      <c r="F41" s="131"/>
      <c r="G41" s="131"/>
      <c r="H41" s="131"/>
      <c r="I41" s="131"/>
      <c r="J41" s="131"/>
      <c r="K41" s="131"/>
      <c r="L41" s="30"/>
      <c r="M41" s="30"/>
      <c r="N41" s="30"/>
      <c r="O41" s="30"/>
      <c r="P41" s="30"/>
      <c r="Q41" s="30"/>
      <c r="R41" s="3"/>
    </row>
    <row r="42" spans="1:18" s="37" customFormat="1" ht="31.5" customHeight="1">
      <c r="A42" s="2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0"/>
      <c r="M42" s="30"/>
      <c r="N42" s="30"/>
      <c r="O42" s="30"/>
      <c r="P42" s="30"/>
      <c r="Q42" s="30"/>
      <c r="R42" s="3"/>
    </row>
    <row r="43" spans="1:18" s="37" customFormat="1" ht="24" customHeight="1">
      <c r="A43" s="76" t="s">
        <v>6</v>
      </c>
      <c r="B43" s="141" t="s">
        <v>42</v>
      </c>
      <c r="C43" s="141"/>
      <c r="D43" s="141"/>
      <c r="E43" s="141"/>
      <c r="F43" s="11"/>
      <c r="G43" s="11"/>
      <c r="H43" s="11"/>
      <c r="I43" s="11"/>
      <c r="J43" s="11"/>
      <c r="K43" s="11"/>
      <c r="L43" s="30"/>
      <c r="M43" s="30"/>
      <c r="N43" s="30"/>
      <c r="O43" s="30"/>
      <c r="P43" s="30"/>
      <c r="Q43" s="30"/>
      <c r="R43" s="3"/>
    </row>
    <row r="44" spans="1:18" s="37" customFormat="1" ht="31.5" customHeight="1">
      <c r="A44" s="99" t="s">
        <v>43</v>
      </c>
      <c r="B44" s="102" t="s">
        <v>44</v>
      </c>
      <c r="C44" s="103"/>
      <c r="D44" s="103"/>
      <c r="E44" s="103"/>
      <c r="F44" s="103"/>
      <c r="G44" s="103"/>
      <c r="H44" s="103"/>
      <c r="I44" s="103"/>
      <c r="J44" s="103"/>
      <c r="K44" s="104"/>
      <c r="L44" s="30"/>
      <c r="M44" s="30"/>
      <c r="N44" s="30"/>
      <c r="O44" s="30"/>
      <c r="P44" s="30"/>
      <c r="Q44" s="30"/>
      <c r="R44" s="3"/>
    </row>
    <row r="45" spans="1:18" s="37" customFormat="1" ht="14.25" customHeight="1">
      <c r="A45" s="79">
        <v>1</v>
      </c>
      <c r="B45" s="105">
        <v>2</v>
      </c>
      <c r="C45" s="110"/>
      <c r="D45" s="110"/>
      <c r="E45" s="110"/>
      <c r="F45" s="110"/>
      <c r="G45" s="110"/>
      <c r="H45" s="110"/>
      <c r="I45" s="110"/>
      <c r="J45" s="110"/>
      <c r="K45" s="106"/>
      <c r="L45" s="30"/>
      <c r="M45" s="30"/>
      <c r="N45" s="30"/>
      <c r="O45" s="30"/>
      <c r="P45" s="30"/>
      <c r="Q45" s="30"/>
      <c r="R45" s="3"/>
    </row>
    <row r="46" spans="1:18" s="37" customFormat="1" ht="25.5" customHeight="1">
      <c r="A46" s="79">
        <v>1</v>
      </c>
      <c r="B46" s="107" t="s">
        <v>108</v>
      </c>
      <c r="C46" s="108"/>
      <c r="D46" s="108"/>
      <c r="E46" s="108"/>
      <c r="F46" s="108"/>
      <c r="G46" s="108"/>
      <c r="H46" s="108"/>
      <c r="I46" s="108"/>
      <c r="J46" s="108"/>
      <c r="K46" s="109"/>
      <c r="L46" s="30"/>
      <c r="M46" s="30"/>
      <c r="N46" s="30"/>
      <c r="O46" s="30"/>
      <c r="P46" s="30"/>
      <c r="Q46" s="30"/>
      <c r="R46" s="3"/>
    </row>
    <row r="47" spans="1:18" s="37" customFormat="1" ht="25.5" customHeight="1">
      <c r="A47" s="79">
        <v>2</v>
      </c>
      <c r="B47" s="107" t="s">
        <v>117</v>
      </c>
      <c r="C47" s="108"/>
      <c r="D47" s="108"/>
      <c r="E47" s="108"/>
      <c r="F47" s="108"/>
      <c r="G47" s="108"/>
      <c r="H47" s="108"/>
      <c r="I47" s="108"/>
      <c r="J47" s="108"/>
      <c r="K47" s="109"/>
      <c r="L47" s="30"/>
      <c r="M47" s="30"/>
      <c r="N47" s="30"/>
      <c r="O47" s="30"/>
      <c r="P47" s="30"/>
      <c r="Q47" s="30"/>
      <c r="R47" s="3"/>
    </row>
    <row r="48" spans="1:18" s="37" customFormat="1" ht="25.5" customHeight="1">
      <c r="A48" s="79">
        <v>3</v>
      </c>
      <c r="B48" s="117" t="s">
        <v>123</v>
      </c>
      <c r="C48" s="118"/>
      <c r="D48" s="118"/>
      <c r="E48" s="118"/>
      <c r="F48" s="118"/>
      <c r="G48" s="118"/>
      <c r="H48" s="118"/>
      <c r="I48" s="118"/>
      <c r="J48" s="118"/>
      <c r="K48" s="119"/>
      <c r="L48" s="30"/>
      <c r="M48" s="30"/>
      <c r="N48" s="30"/>
      <c r="O48" s="30"/>
      <c r="P48" s="30"/>
      <c r="Q48" s="30"/>
      <c r="R48" s="3"/>
    </row>
    <row r="49" spans="1:17" ht="31.5" customHeight="1">
      <c r="A49" s="21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1" ht="18.75">
      <c r="A50" s="27" t="s">
        <v>49</v>
      </c>
      <c r="B50" s="156" t="s">
        <v>45</v>
      </c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1:17" ht="15.75">
      <c r="K51" s="5" t="s">
        <v>109</v>
      </c>
      <c r="L51" s="28"/>
      <c r="M51" s="28"/>
      <c r="N51" s="28"/>
      <c r="O51" s="28"/>
      <c r="P51" s="28"/>
      <c r="Q51" s="28"/>
    </row>
    <row r="52" spans="1:17" ht="15.75" customHeight="1">
      <c r="A52" s="113" t="s">
        <v>5</v>
      </c>
      <c r="B52" s="121" t="s">
        <v>45</v>
      </c>
      <c r="C52" s="122"/>
      <c r="D52" s="122"/>
      <c r="E52" s="122"/>
      <c r="F52" s="122"/>
      <c r="G52" s="123"/>
      <c r="H52" s="113" t="s">
        <v>15</v>
      </c>
      <c r="I52" s="113" t="s">
        <v>16</v>
      </c>
      <c r="J52" s="127" t="s">
        <v>47</v>
      </c>
      <c r="K52" s="113" t="s">
        <v>48</v>
      </c>
      <c r="L52" s="60"/>
      <c r="M52" s="57"/>
      <c r="N52" s="57"/>
      <c r="O52" s="57"/>
      <c r="P52" s="57"/>
      <c r="Q52" s="57"/>
    </row>
    <row r="53" spans="1:17" ht="80.25" customHeight="1">
      <c r="A53" s="113"/>
      <c r="B53" s="124"/>
      <c r="C53" s="125"/>
      <c r="D53" s="125"/>
      <c r="E53" s="125"/>
      <c r="F53" s="125"/>
      <c r="G53" s="126"/>
      <c r="H53" s="113"/>
      <c r="I53" s="113"/>
      <c r="J53" s="128"/>
      <c r="K53" s="113"/>
      <c r="L53" s="29"/>
      <c r="M53" s="29"/>
      <c r="N53" s="11"/>
      <c r="O53" s="29"/>
      <c r="P53" s="29"/>
      <c r="Q53" s="11"/>
    </row>
    <row r="54" spans="1:18" s="78" customFormat="1" ht="12.75" customHeight="1">
      <c r="A54" s="9">
        <v>1</v>
      </c>
      <c r="B54" s="105">
        <v>2</v>
      </c>
      <c r="C54" s="110"/>
      <c r="D54" s="110"/>
      <c r="E54" s="110"/>
      <c r="F54" s="110"/>
      <c r="G54" s="106"/>
      <c r="H54" s="9">
        <v>3</v>
      </c>
      <c r="I54" s="9">
        <v>4</v>
      </c>
      <c r="J54" s="77">
        <v>5</v>
      </c>
      <c r="K54" s="9">
        <v>6</v>
      </c>
      <c r="L54" s="29"/>
      <c r="M54" s="29"/>
      <c r="N54" s="11"/>
      <c r="O54" s="29"/>
      <c r="P54" s="29"/>
      <c r="Q54" s="11"/>
      <c r="R54" s="1"/>
    </row>
    <row r="55" spans="1:18" s="65" customFormat="1" ht="36.75" customHeight="1">
      <c r="A55" s="10"/>
      <c r="B55" s="102" t="s">
        <v>34</v>
      </c>
      <c r="C55" s="103"/>
      <c r="D55" s="103"/>
      <c r="E55" s="103"/>
      <c r="F55" s="103"/>
      <c r="G55" s="104"/>
      <c r="H55" s="88">
        <f>SUM(H56+H57)</f>
        <v>4304693</v>
      </c>
      <c r="I55" s="88">
        <f>SUM(I56+I57+I58)</f>
        <v>50000</v>
      </c>
      <c r="J55" s="88">
        <f>SUM(J56)</f>
        <v>0</v>
      </c>
      <c r="K55" s="88">
        <f>SUM(K56+K57+K58)</f>
        <v>4354693</v>
      </c>
      <c r="L55" s="64"/>
      <c r="M55" s="64"/>
      <c r="N55" s="33"/>
      <c r="O55" s="64"/>
      <c r="P55" s="64"/>
      <c r="Q55" s="33"/>
      <c r="R55" s="35"/>
    </row>
    <row r="56" spans="1:17" ht="48" customHeight="1">
      <c r="A56" s="10">
        <v>1</v>
      </c>
      <c r="B56" s="107" t="s">
        <v>108</v>
      </c>
      <c r="C56" s="108"/>
      <c r="D56" s="108"/>
      <c r="E56" s="108"/>
      <c r="F56" s="108"/>
      <c r="G56" s="109"/>
      <c r="H56" s="89">
        <v>2573542</v>
      </c>
      <c r="I56" s="90">
        <v>0</v>
      </c>
      <c r="J56" s="90">
        <v>0</v>
      </c>
      <c r="K56" s="89">
        <f>SUM(H56+I56)</f>
        <v>2573542</v>
      </c>
      <c r="L56" s="29"/>
      <c r="M56" s="29"/>
      <c r="N56" s="11"/>
      <c r="O56" s="29"/>
      <c r="P56" s="29"/>
      <c r="Q56" s="11"/>
    </row>
    <row r="57" spans="1:17" ht="30.75" customHeight="1">
      <c r="A57" s="10">
        <v>2</v>
      </c>
      <c r="B57" s="107" t="s">
        <v>118</v>
      </c>
      <c r="C57" s="108"/>
      <c r="D57" s="108"/>
      <c r="E57" s="108"/>
      <c r="F57" s="108"/>
      <c r="G57" s="109"/>
      <c r="H57" s="89">
        <v>1731151</v>
      </c>
      <c r="I57" s="90">
        <v>0</v>
      </c>
      <c r="J57" s="90">
        <v>0</v>
      </c>
      <c r="K57" s="89">
        <v>1731151</v>
      </c>
      <c r="L57" s="29"/>
      <c r="M57" s="29"/>
      <c r="N57" s="11"/>
      <c r="O57" s="29"/>
      <c r="P57" s="29"/>
      <c r="Q57" s="11"/>
    </row>
    <row r="58" spans="1:17" ht="30.75" customHeight="1">
      <c r="A58" s="10">
        <v>3</v>
      </c>
      <c r="B58" s="107" t="s">
        <v>123</v>
      </c>
      <c r="C58" s="108"/>
      <c r="D58" s="108"/>
      <c r="E58" s="108"/>
      <c r="F58" s="108"/>
      <c r="G58" s="109"/>
      <c r="H58" s="89">
        <v>0</v>
      </c>
      <c r="I58" s="90">
        <v>50000</v>
      </c>
      <c r="J58" s="90">
        <v>0</v>
      </c>
      <c r="K58" s="89">
        <f>SUM(H58+I58)</f>
        <v>50000</v>
      </c>
      <c r="L58" s="29"/>
      <c r="M58" s="29"/>
      <c r="N58" s="11"/>
      <c r="O58" s="29"/>
      <c r="P58" s="29"/>
      <c r="Q58" s="11"/>
    </row>
    <row r="59" spans="1:17" ht="31.5" customHeight="1">
      <c r="A59" s="11"/>
      <c r="B59" s="80"/>
      <c r="C59" s="80"/>
      <c r="D59" s="80"/>
      <c r="E59" s="80"/>
      <c r="F59" s="80"/>
      <c r="G59" s="80"/>
      <c r="H59" s="81"/>
      <c r="I59" s="82"/>
      <c r="J59" s="82"/>
      <c r="K59" s="81"/>
      <c r="L59" s="29"/>
      <c r="M59" s="29"/>
      <c r="N59" s="11"/>
      <c r="O59" s="29"/>
      <c r="P59" s="29"/>
      <c r="Q59" s="11"/>
    </row>
    <row r="60" spans="1:17" s="85" customFormat="1" ht="23.25" customHeight="1">
      <c r="A60" s="83" t="s">
        <v>131</v>
      </c>
      <c r="B60" s="111" t="s">
        <v>50</v>
      </c>
      <c r="C60" s="111"/>
      <c r="D60" s="111"/>
      <c r="E60" s="111"/>
      <c r="F60" s="111"/>
      <c r="G60" s="111"/>
      <c r="H60" s="111"/>
      <c r="I60" s="111"/>
      <c r="J60" s="111"/>
      <c r="K60" s="111"/>
      <c r="L60" s="84"/>
      <c r="M60" s="84"/>
      <c r="N60" s="83"/>
      <c r="O60" s="84"/>
      <c r="P60" s="84"/>
      <c r="Q60" s="83"/>
    </row>
    <row r="61" spans="1:17" ht="15.75" customHeight="1">
      <c r="A61" s="11"/>
      <c r="B61" s="80"/>
      <c r="C61" s="80"/>
      <c r="D61" s="80"/>
      <c r="E61" s="80"/>
      <c r="F61" s="80"/>
      <c r="G61" s="80"/>
      <c r="H61" s="81"/>
      <c r="I61" s="82"/>
      <c r="J61" s="82"/>
      <c r="K61" s="81"/>
      <c r="L61" s="29"/>
      <c r="M61" s="29"/>
      <c r="N61" s="11"/>
      <c r="O61" s="29"/>
      <c r="P61" s="29"/>
      <c r="Q61" s="11"/>
    </row>
    <row r="62" spans="1:17" ht="33.75" customHeight="1">
      <c r="A62" s="11"/>
      <c r="B62" s="113" t="s">
        <v>51</v>
      </c>
      <c r="C62" s="113"/>
      <c r="D62" s="113"/>
      <c r="E62" s="113"/>
      <c r="F62" s="113"/>
      <c r="G62" s="113"/>
      <c r="H62" s="113"/>
      <c r="I62" s="86" t="s">
        <v>15</v>
      </c>
      <c r="J62" s="86" t="s">
        <v>16</v>
      </c>
      <c r="K62" s="66" t="s">
        <v>48</v>
      </c>
      <c r="L62" s="29"/>
      <c r="M62" s="29"/>
      <c r="N62" s="11"/>
      <c r="O62" s="29"/>
      <c r="P62" s="29"/>
      <c r="Q62" s="11"/>
    </row>
    <row r="63" spans="1:17" ht="12.75" customHeight="1">
      <c r="A63" s="11"/>
      <c r="B63" s="114">
        <v>1</v>
      </c>
      <c r="C63" s="115"/>
      <c r="D63" s="115"/>
      <c r="E63" s="115"/>
      <c r="F63" s="115"/>
      <c r="G63" s="115"/>
      <c r="H63" s="116"/>
      <c r="I63" s="72">
        <v>2</v>
      </c>
      <c r="J63" s="72">
        <v>3</v>
      </c>
      <c r="K63" s="87">
        <v>4</v>
      </c>
      <c r="L63" s="29"/>
      <c r="M63" s="29"/>
      <c r="N63" s="11"/>
      <c r="O63" s="29"/>
      <c r="P63" s="29"/>
      <c r="Q63" s="11"/>
    </row>
    <row r="64" spans="1:17" ht="50.25" customHeight="1">
      <c r="A64" s="11"/>
      <c r="B64" s="107" t="s">
        <v>114</v>
      </c>
      <c r="C64" s="108"/>
      <c r="D64" s="108"/>
      <c r="E64" s="108"/>
      <c r="F64" s="108"/>
      <c r="G64" s="108"/>
      <c r="H64" s="109"/>
      <c r="I64" s="90">
        <v>1250000</v>
      </c>
      <c r="J64" s="90">
        <v>0</v>
      </c>
      <c r="K64" s="89">
        <f>SUM(I64+J64)</f>
        <v>1250000</v>
      </c>
      <c r="L64" s="29"/>
      <c r="M64" s="29"/>
      <c r="N64" s="11"/>
      <c r="O64" s="29"/>
      <c r="P64" s="29"/>
      <c r="Q64" s="11"/>
    </row>
    <row r="65" spans="1:17" ht="24.75" customHeight="1">
      <c r="A65" s="11"/>
      <c r="B65" s="80"/>
      <c r="C65" s="80"/>
      <c r="D65" s="80"/>
      <c r="E65" s="80"/>
      <c r="F65" s="80"/>
      <c r="G65" s="80"/>
      <c r="H65" s="81"/>
      <c r="I65" s="82"/>
      <c r="J65" s="82"/>
      <c r="K65" s="81"/>
      <c r="L65" s="29"/>
      <c r="M65" s="29"/>
      <c r="N65" s="11"/>
      <c r="O65" s="29"/>
      <c r="P65" s="29"/>
      <c r="Q65" s="11"/>
    </row>
    <row r="66" spans="1:18" s="32" customFormat="1" ht="22.5" customHeight="1">
      <c r="A66" s="67" t="s">
        <v>132</v>
      </c>
      <c r="B66" s="142" t="s">
        <v>25</v>
      </c>
      <c r="C66" s="142"/>
      <c r="D66" s="142"/>
      <c r="E66" s="142"/>
      <c r="F66" s="142"/>
      <c r="G66" s="142"/>
      <c r="H66" s="142"/>
      <c r="I66" s="142"/>
      <c r="J66" s="142"/>
      <c r="K66" s="142"/>
      <c r="L66" s="34"/>
      <c r="M66" s="34"/>
      <c r="N66" s="34"/>
      <c r="O66" s="34"/>
      <c r="P66" s="34"/>
      <c r="Q66" s="34"/>
      <c r="R66" s="31"/>
    </row>
    <row r="67" spans="1:18" s="32" customFormat="1" ht="16.5" customHeight="1">
      <c r="A67" s="67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34"/>
      <c r="M67" s="34"/>
      <c r="N67" s="34"/>
      <c r="O67" s="34"/>
      <c r="P67" s="34"/>
      <c r="Q67" s="34"/>
      <c r="R67" s="31"/>
    </row>
    <row r="68" spans="1:18" s="32" customFormat="1" ht="33" customHeight="1">
      <c r="A68" s="9" t="s">
        <v>43</v>
      </c>
      <c r="B68" s="112" t="s">
        <v>52</v>
      </c>
      <c r="C68" s="112"/>
      <c r="D68" s="112"/>
      <c r="E68" s="112" t="s">
        <v>17</v>
      </c>
      <c r="F68" s="112"/>
      <c r="G68" s="112" t="s">
        <v>18</v>
      </c>
      <c r="H68" s="112"/>
      <c r="I68" s="9" t="s">
        <v>15</v>
      </c>
      <c r="J68" s="9" t="s">
        <v>16</v>
      </c>
      <c r="K68" s="9" t="s">
        <v>48</v>
      </c>
      <c r="L68" s="34"/>
      <c r="M68" s="34"/>
      <c r="N68" s="34"/>
      <c r="O68" s="34"/>
      <c r="P68" s="34"/>
      <c r="Q68" s="34"/>
      <c r="R68" s="31"/>
    </row>
    <row r="69" spans="1:18" s="32" customFormat="1" ht="45" customHeight="1">
      <c r="A69" s="10"/>
      <c r="B69" s="102" t="s">
        <v>53</v>
      </c>
      <c r="C69" s="103"/>
      <c r="D69" s="104"/>
      <c r="E69" s="107" t="s">
        <v>115</v>
      </c>
      <c r="F69" s="108"/>
      <c r="G69" s="108"/>
      <c r="H69" s="108"/>
      <c r="I69" s="108"/>
      <c r="J69" s="108"/>
      <c r="K69" s="109"/>
      <c r="L69" s="34"/>
      <c r="M69" s="34"/>
      <c r="N69" s="34"/>
      <c r="O69" s="34"/>
      <c r="P69" s="34"/>
      <c r="Q69" s="34"/>
      <c r="R69" s="31"/>
    </row>
    <row r="70" spans="1:18" s="32" customFormat="1" ht="22.5" customHeight="1">
      <c r="A70" s="10"/>
      <c r="B70" s="102" t="s">
        <v>7</v>
      </c>
      <c r="C70" s="103"/>
      <c r="D70" s="104"/>
      <c r="E70" s="102"/>
      <c r="F70" s="104"/>
      <c r="G70" s="102"/>
      <c r="H70" s="104"/>
      <c r="I70" s="92"/>
      <c r="J70" s="92"/>
      <c r="K70" s="92"/>
      <c r="L70" s="34"/>
      <c r="M70" s="34"/>
      <c r="N70" s="34"/>
      <c r="O70" s="34"/>
      <c r="P70" s="34"/>
      <c r="Q70" s="34"/>
      <c r="R70" s="31"/>
    </row>
    <row r="71" spans="1:18" s="32" customFormat="1" ht="30.75" customHeight="1">
      <c r="A71" s="9"/>
      <c r="B71" s="107" t="s">
        <v>55</v>
      </c>
      <c r="C71" s="108"/>
      <c r="D71" s="109"/>
      <c r="E71" s="105" t="s">
        <v>46</v>
      </c>
      <c r="F71" s="106"/>
      <c r="G71" s="105" t="s">
        <v>54</v>
      </c>
      <c r="H71" s="106"/>
      <c r="I71" s="95">
        <f>SUM(I72+I73)</f>
        <v>1250000</v>
      </c>
      <c r="J71" s="95">
        <v>0</v>
      </c>
      <c r="K71" s="95">
        <f>SUM(I71+J71)</f>
        <v>1250000</v>
      </c>
      <c r="L71" s="34"/>
      <c r="M71" s="34"/>
      <c r="N71" s="34"/>
      <c r="O71" s="34"/>
      <c r="P71" s="34"/>
      <c r="Q71" s="34"/>
      <c r="R71" s="31"/>
    </row>
    <row r="72" spans="1:18" s="32" customFormat="1" ht="22.5" customHeight="1">
      <c r="A72" s="9"/>
      <c r="B72" s="137" t="s">
        <v>56</v>
      </c>
      <c r="C72" s="138"/>
      <c r="D72" s="139"/>
      <c r="E72" s="137" t="s">
        <v>46</v>
      </c>
      <c r="F72" s="139"/>
      <c r="G72" s="137" t="s">
        <v>54</v>
      </c>
      <c r="H72" s="139"/>
      <c r="I72" s="94">
        <v>410000</v>
      </c>
      <c r="J72" s="94"/>
      <c r="K72" s="94">
        <f>SUM(I72+J72)</f>
        <v>410000</v>
      </c>
      <c r="L72" s="34"/>
      <c r="M72" s="34"/>
      <c r="N72" s="34"/>
      <c r="O72" s="34"/>
      <c r="P72" s="34"/>
      <c r="Q72" s="34"/>
      <c r="R72" s="31"/>
    </row>
    <row r="73" spans="1:18" s="32" customFormat="1" ht="22.5" customHeight="1">
      <c r="A73" s="9"/>
      <c r="B73" s="137" t="s">
        <v>57</v>
      </c>
      <c r="C73" s="138"/>
      <c r="D73" s="139"/>
      <c r="E73" s="137" t="s">
        <v>46</v>
      </c>
      <c r="F73" s="139"/>
      <c r="G73" s="137" t="s">
        <v>54</v>
      </c>
      <c r="H73" s="139"/>
      <c r="I73" s="94">
        <v>840000</v>
      </c>
      <c r="J73" s="94"/>
      <c r="K73" s="94">
        <f>SUM(I73+J73)</f>
        <v>840000</v>
      </c>
      <c r="L73" s="34"/>
      <c r="M73" s="34"/>
      <c r="N73" s="34"/>
      <c r="O73" s="34"/>
      <c r="P73" s="34"/>
      <c r="Q73" s="34"/>
      <c r="R73" s="31"/>
    </row>
    <row r="74" spans="1:18" s="32" customFormat="1" ht="32.25" customHeight="1">
      <c r="A74" s="9"/>
      <c r="B74" s="107" t="s">
        <v>58</v>
      </c>
      <c r="C74" s="108"/>
      <c r="D74" s="109"/>
      <c r="E74" s="105" t="s">
        <v>59</v>
      </c>
      <c r="F74" s="106"/>
      <c r="G74" s="105" t="s">
        <v>60</v>
      </c>
      <c r="H74" s="106"/>
      <c r="I74" s="9">
        <v>23095</v>
      </c>
      <c r="J74" s="9"/>
      <c r="K74" s="9">
        <v>23095</v>
      </c>
      <c r="L74" s="34"/>
      <c r="M74" s="34"/>
      <c r="N74" s="34"/>
      <c r="O74" s="34"/>
      <c r="P74" s="34"/>
      <c r="Q74" s="34"/>
      <c r="R74" s="31"/>
    </row>
    <row r="75" spans="1:18" s="32" customFormat="1" ht="22.5" customHeight="1">
      <c r="A75" s="9"/>
      <c r="B75" s="102" t="s">
        <v>61</v>
      </c>
      <c r="C75" s="103"/>
      <c r="D75" s="104"/>
      <c r="E75" s="105"/>
      <c r="F75" s="106"/>
      <c r="G75" s="105"/>
      <c r="H75" s="106"/>
      <c r="I75" s="93"/>
      <c r="J75" s="93"/>
      <c r="K75" s="93"/>
      <c r="L75" s="34"/>
      <c r="M75" s="34"/>
      <c r="N75" s="34"/>
      <c r="O75" s="34"/>
      <c r="P75" s="34"/>
      <c r="Q75" s="34"/>
      <c r="R75" s="31"/>
    </row>
    <row r="76" spans="1:18" s="32" customFormat="1" ht="22.5" customHeight="1">
      <c r="A76" s="9"/>
      <c r="B76" s="107" t="s">
        <v>64</v>
      </c>
      <c r="C76" s="108"/>
      <c r="D76" s="109"/>
      <c r="E76" s="105" t="s">
        <v>59</v>
      </c>
      <c r="F76" s="106"/>
      <c r="G76" s="105" t="s">
        <v>62</v>
      </c>
      <c r="H76" s="106"/>
      <c r="I76" s="9">
        <v>29495</v>
      </c>
      <c r="J76" s="9"/>
      <c r="K76" s="9">
        <v>29495</v>
      </c>
      <c r="L76" s="34"/>
      <c r="M76" s="34"/>
      <c r="N76" s="34"/>
      <c r="O76" s="34"/>
      <c r="P76" s="34"/>
      <c r="Q76" s="34"/>
      <c r="R76" s="31"/>
    </row>
    <row r="77" spans="1:18" s="32" customFormat="1" ht="50.25" customHeight="1">
      <c r="A77" s="9"/>
      <c r="B77" s="107" t="s">
        <v>63</v>
      </c>
      <c r="C77" s="108"/>
      <c r="D77" s="109"/>
      <c r="E77" s="105" t="s">
        <v>59</v>
      </c>
      <c r="F77" s="106"/>
      <c r="G77" s="105" t="s">
        <v>60</v>
      </c>
      <c r="H77" s="106"/>
      <c r="I77" s="9">
        <v>729</v>
      </c>
      <c r="J77" s="9"/>
      <c r="K77" s="9">
        <v>729</v>
      </c>
      <c r="L77" s="34"/>
      <c r="M77" s="34"/>
      <c r="N77" s="34"/>
      <c r="O77" s="34"/>
      <c r="P77" s="34"/>
      <c r="Q77" s="34"/>
      <c r="R77" s="31"/>
    </row>
    <row r="78" spans="1:18" s="32" customFormat="1" ht="22.5" customHeight="1">
      <c r="A78" s="9"/>
      <c r="B78" s="102" t="s">
        <v>65</v>
      </c>
      <c r="C78" s="103"/>
      <c r="D78" s="104"/>
      <c r="E78" s="105"/>
      <c r="F78" s="106"/>
      <c r="G78" s="105"/>
      <c r="H78" s="106"/>
      <c r="I78" s="93"/>
      <c r="J78" s="93"/>
      <c r="K78" s="93"/>
      <c r="L78" s="34"/>
      <c r="M78" s="34"/>
      <c r="N78" s="34"/>
      <c r="O78" s="34"/>
      <c r="P78" s="34"/>
      <c r="Q78" s="34"/>
      <c r="R78" s="31"/>
    </row>
    <row r="79" spans="1:18" s="32" customFormat="1" ht="43.5" customHeight="1">
      <c r="A79" s="9"/>
      <c r="B79" s="107" t="s">
        <v>66</v>
      </c>
      <c r="C79" s="108"/>
      <c r="D79" s="109"/>
      <c r="E79" s="105" t="s">
        <v>71</v>
      </c>
      <c r="F79" s="106"/>
      <c r="G79" s="144" t="s">
        <v>67</v>
      </c>
      <c r="H79" s="145"/>
      <c r="I79" s="9">
        <v>1513</v>
      </c>
      <c r="J79" s="9"/>
      <c r="K79" s="9">
        <v>1513</v>
      </c>
      <c r="L79" s="34"/>
      <c r="M79" s="34"/>
      <c r="N79" s="34"/>
      <c r="O79" s="34"/>
      <c r="P79" s="34"/>
      <c r="Q79" s="34"/>
      <c r="R79" s="31"/>
    </row>
    <row r="80" spans="1:18" s="32" customFormat="1" ht="41.25" customHeight="1">
      <c r="A80" s="9"/>
      <c r="B80" s="107" t="s">
        <v>68</v>
      </c>
      <c r="C80" s="108"/>
      <c r="D80" s="109"/>
      <c r="E80" s="105" t="s">
        <v>71</v>
      </c>
      <c r="F80" s="106"/>
      <c r="G80" s="144" t="s">
        <v>69</v>
      </c>
      <c r="H80" s="145"/>
      <c r="I80" s="9">
        <v>234</v>
      </c>
      <c r="J80" s="9"/>
      <c r="K80" s="9">
        <v>234</v>
      </c>
      <c r="L80" s="34"/>
      <c r="M80" s="34"/>
      <c r="N80" s="34"/>
      <c r="O80" s="34"/>
      <c r="P80" s="34"/>
      <c r="Q80" s="34"/>
      <c r="R80" s="31"/>
    </row>
    <row r="81" spans="1:18" s="32" customFormat="1" ht="34.5" customHeight="1">
      <c r="A81" s="9"/>
      <c r="B81" s="107" t="s">
        <v>70</v>
      </c>
      <c r="C81" s="108"/>
      <c r="D81" s="109"/>
      <c r="E81" s="105" t="s">
        <v>46</v>
      </c>
      <c r="F81" s="106"/>
      <c r="G81" s="105" t="s">
        <v>60</v>
      </c>
      <c r="H81" s="106"/>
      <c r="I81" s="90">
        <v>1152</v>
      </c>
      <c r="J81" s="90"/>
      <c r="K81" s="90">
        <v>1152</v>
      </c>
      <c r="L81" s="34"/>
      <c r="M81" s="34"/>
      <c r="N81" s="34"/>
      <c r="O81" s="34"/>
      <c r="P81" s="34"/>
      <c r="Q81" s="34"/>
      <c r="R81" s="31"/>
    </row>
    <row r="82" spans="1:18" s="32" customFormat="1" ht="22.5" customHeight="1">
      <c r="A82" s="9"/>
      <c r="B82" s="102" t="s">
        <v>72</v>
      </c>
      <c r="C82" s="103"/>
      <c r="D82" s="104"/>
      <c r="E82" s="105"/>
      <c r="F82" s="106"/>
      <c r="G82" s="105"/>
      <c r="H82" s="106"/>
      <c r="I82" s="93"/>
      <c r="J82" s="93"/>
      <c r="K82" s="93"/>
      <c r="L82" s="34"/>
      <c r="M82" s="34"/>
      <c r="N82" s="34"/>
      <c r="O82" s="34"/>
      <c r="P82" s="34"/>
      <c r="Q82" s="34"/>
      <c r="R82" s="31"/>
    </row>
    <row r="83" spans="1:18" s="32" customFormat="1" ht="33" customHeight="1">
      <c r="A83" s="9"/>
      <c r="B83" s="107" t="s">
        <v>73</v>
      </c>
      <c r="C83" s="108"/>
      <c r="D83" s="109"/>
      <c r="E83" s="105" t="s">
        <v>77</v>
      </c>
      <c r="F83" s="106"/>
      <c r="G83" s="165" t="s">
        <v>78</v>
      </c>
      <c r="H83" s="166"/>
      <c r="I83" s="9">
        <v>95</v>
      </c>
      <c r="J83" s="9"/>
      <c r="K83" s="9">
        <v>95</v>
      </c>
      <c r="L83" s="34"/>
      <c r="M83" s="34"/>
      <c r="N83" s="34"/>
      <c r="O83" s="34"/>
      <c r="P83" s="34"/>
      <c r="Q83" s="34"/>
      <c r="R83" s="31"/>
    </row>
    <row r="84" spans="1:18" s="32" customFormat="1" ht="33" customHeight="1">
      <c r="A84" s="9"/>
      <c r="B84" s="107" t="s">
        <v>74</v>
      </c>
      <c r="C84" s="108"/>
      <c r="D84" s="109"/>
      <c r="E84" s="105" t="s">
        <v>77</v>
      </c>
      <c r="F84" s="106"/>
      <c r="G84" s="137" t="s">
        <v>79</v>
      </c>
      <c r="H84" s="139"/>
      <c r="I84" s="9">
        <v>-1.5</v>
      </c>
      <c r="J84" s="9"/>
      <c r="K84" s="9">
        <v>-1.5</v>
      </c>
      <c r="L84" s="34"/>
      <c r="M84" s="34"/>
      <c r="N84" s="34"/>
      <c r="O84" s="34"/>
      <c r="P84" s="34"/>
      <c r="Q84" s="34"/>
      <c r="R84" s="31"/>
    </row>
    <row r="85" spans="1:18" s="32" customFormat="1" ht="31.5" customHeight="1">
      <c r="A85" s="9"/>
      <c r="B85" s="107" t="s">
        <v>75</v>
      </c>
      <c r="C85" s="108"/>
      <c r="D85" s="109"/>
      <c r="E85" s="105" t="s">
        <v>77</v>
      </c>
      <c r="F85" s="106"/>
      <c r="G85" s="137" t="s">
        <v>80</v>
      </c>
      <c r="H85" s="139"/>
      <c r="I85" s="9">
        <v>-1.2</v>
      </c>
      <c r="J85" s="9"/>
      <c r="K85" s="9">
        <v>-1.2</v>
      </c>
      <c r="L85" s="34"/>
      <c r="M85" s="34"/>
      <c r="N85" s="34"/>
      <c r="O85" s="34"/>
      <c r="P85" s="34"/>
      <c r="Q85" s="34"/>
      <c r="R85" s="31"/>
    </row>
    <row r="86" spans="1:18" s="32" customFormat="1" ht="84" customHeight="1">
      <c r="A86" s="9"/>
      <c r="B86" s="107" t="s">
        <v>76</v>
      </c>
      <c r="C86" s="108"/>
      <c r="D86" s="109"/>
      <c r="E86" s="105" t="s">
        <v>77</v>
      </c>
      <c r="F86" s="106"/>
      <c r="G86" s="105" t="s">
        <v>60</v>
      </c>
      <c r="H86" s="106"/>
      <c r="I86" s="9">
        <v>33.2</v>
      </c>
      <c r="J86" s="9"/>
      <c r="K86" s="9">
        <v>33.2</v>
      </c>
      <c r="L86" s="34"/>
      <c r="M86" s="34"/>
      <c r="N86" s="34"/>
      <c r="O86" s="34"/>
      <c r="P86" s="34"/>
      <c r="Q86" s="34"/>
      <c r="R86" s="31"/>
    </row>
    <row r="87" spans="1:18" s="32" customFormat="1" ht="33" customHeight="1">
      <c r="A87" s="9"/>
      <c r="B87" s="102" t="s">
        <v>53</v>
      </c>
      <c r="C87" s="103"/>
      <c r="D87" s="104"/>
      <c r="E87" s="162" t="s">
        <v>35</v>
      </c>
      <c r="F87" s="163"/>
      <c r="G87" s="163"/>
      <c r="H87" s="163"/>
      <c r="I87" s="163"/>
      <c r="J87" s="163"/>
      <c r="K87" s="164"/>
      <c r="L87" s="34"/>
      <c r="M87" s="34"/>
      <c r="N87" s="34"/>
      <c r="O87" s="34"/>
      <c r="P87" s="34"/>
      <c r="Q87" s="34"/>
      <c r="R87" s="31"/>
    </row>
    <row r="88" spans="1:18" s="32" customFormat="1" ht="22.5" customHeight="1">
      <c r="A88" s="9"/>
      <c r="B88" s="102" t="s">
        <v>7</v>
      </c>
      <c r="C88" s="103"/>
      <c r="D88" s="104"/>
      <c r="E88" s="105"/>
      <c r="F88" s="106"/>
      <c r="G88" s="105"/>
      <c r="H88" s="106"/>
      <c r="I88" s="93"/>
      <c r="J88" s="93"/>
      <c r="K88" s="93"/>
      <c r="L88" s="34"/>
      <c r="M88" s="34"/>
      <c r="N88" s="34"/>
      <c r="O88" s="34"/>
      <c r="P88" s="34"/>
      <c r="Q88" s="34"/>
      <c r="R88" s="31"/>
    </row>
    <row r="89" spans="1:18" s="32" customFormat="1" ht="33.75" customHeight="1">
      <c r="A89" s="9"/>
      <c r="B89" s="105" t="s">
        <v>81</v>
      </c>
      <c r="C89" s="110"/>
      <c r="D89" s="106"/>
      <c r="E89" s="105" t="s">
        <v>46</v>
      </c>
      <c r="F89" s="106"/>
      <c r="G89" s="105" t="s">
        <v>54</v>
      </c>
      <c r="H89" s="106"/>
      <c r="I89" s="95">
        <f>SUM(I90+I91+I92+I93+I94)</f>
        <v>1731151</v>
      </c>
      <c r="J89" s="95">
        <f>SUM(J90+J91+J92+J93+J94)</f>
        <v>0</v>
      </c>
      <c r="K89" s="95">
        <f>SUM(K90+K91+K92+K93+K94)</f>
        <v>1731151</v>
      </c>
      <c r="L89" s="34"/>
      <c r="M89" s="34"/>
      <c r="N89" s="34"/>
      <c r="O89" s="34"/>
      <c r="P89" s="34"/>
      <c r="Q89" s="34"/>
      <c r="R89" s="31"/>
    </row>
    <row r="90" spans="1:18" s="32" customFormat="1" ht="22.5" customHeight="1">
      <c r="A90" s="9"/>
      <c r="B90" s="105" t="s">
        <v>82</v>
      </c>
      <c r="C90" s="110"/>
      <c r="D90" s="106"/>
      <c r="E90" s="105" t="s">
        <v>46</v>
      </c>
      <c r="F90" s="106"/>
      <c r="G90" s="137" t="s">
        <v>54</v>
      </c>
      <c r="H90" s="139"/>
      <c r="I90" s="90">
        <v>242726</v>
      </c>
      <c r="J90" s="90"/>
      <c r="K90" s="90">
        <f>SUM(I90+J90)</f>
        <v>242726</v>
      </c>
      <c r="L90" s="34"/>
      <c r="M90" s="34"/>
      <c r="N90" s="34"/>
      <c r="O90" s="34"/>
      <c r="P90" s="34"/>
      <c r="Q90" s="34"/>
      <c r="R90" s="31"/>
    </row>
    <row r="91" spans="1:18" s="32" customFormat="1" ht="31.5" customHeight="1">
      <c r="A91" s="9"/>
      <c r="B91" s="105" t="s">
        <v>83</v>
      </c>
      <c r="C91" s="110"/>
      <c r="D91" s="106"/>
      <c r="E91" s="105" t="s">
        <v>46</v>
      </c>
      <c r="F91" s="106"/>
      <c r="G91" s="137" t="s">
        <v>54</v>
      </c>
      <c r="H91" s="139"/>
      <c r="I91" s="90">
        <v>36000</v>
      </c>
      <c r="J91" s="90"/>
      <c r="K91" s="90">
        <f>SUM(I91+J91)</f>
        <v>36000</v>
      </c>
      <c r="L91" s="34"/>
      <c r="M91" s="34"/>
      <c r="N91" s="34"/>
      <c r="O91" s="34"/>
      <c r="P91" s="34"/>
      <c r="Q91" s="34"/>
      <c r="R91" s="31"/>
    </row>
    <row r="92" spans="1:18" s="32" customFormat="1" ht="22.5" customHeight="1">
      <c r="A92" s="9"/>
      <c r="B92" s="105" t="s">
        <v>84</v>
      </c>
      <c r="C92" s="110"/>
      <c r="D92" s="106"/>
      <c r="E92" s="105" t="s">
        <v>46</v>
      </c>
      <c r="F92" s="106"/>
      <c r="G92" s="137" t="s">
        <v>54</v>
      </c>
      <c r="H92" s="139"/>
      <c r="I92" s="90">
        <v>362200</v>
      </c>
      <c r="J92" s="90"/>
      <c r="K92" s="90">
        <f>SUM(I92+J92)</f>
        <v>362200</v>
      </c>
      <c r="L92" s="34"/>
      <c r="M92" s="34"/>
      <c r="N92" s="34"/>
      <c r="O92" s="34"/>
      <c r="P92" s="34"/>
      <c r="Q92" s="34"/>
      <c r="R92" s="31"/>
    </row>
    <row r="93" spans="1:18" s="32" customFormat="1" ht="22.5" customHeight="1">
      <c r="A93" s="9"/>
      <c r="B93" s="105" t="s">
        <v>85</v>
      </c>
      <c r="C93" s="110"/>
      <c r="D93" s="106"/>
      <c r="E93" s="105" t="s">
        <v>46</v>
      </c>
      <c r="F93" s="106"/>
      <c r="G93" s="137" t="s">
        <v>54</v>
      </c>
      <c r="H93" s="139"/>
      <c r="I93" s="90">
        <v>649525</v>
      </c>
      <c r="J93" s="90"/>
      <c r="K93" s="90">
        <f>SUM(I93+J93)</f>
        <v>649525</v>
      </c>
      <c r="L93" s="34"/>
      <c r="M93" s="34"/>
      <c r="N93" s="34"/>
      <c r="O93" s="34"/>
      <c r="P93" s="34"/>
      <c r="Q93" s="34"/>
      <c r="R93" s="31"/>
    </row>
    <row r="94" spans="1:18" s="32" customFormat="1" ht="22.5" customHeight="1">
      <c r="A94" s="9"/>
      <c r="B94" s="105" t="s">
        <v>86</v>
      </c>
      <c r="C94" s="110"/>
      <c r="D94" s="106"/>
      <c r="E94" s="105" t="s">
        <v>46</v>
      </c>
      <c r="F94" s="106"/>
      <c r="G94" s="137" t="s">
        <v>54</v>
      </c>
      <c r="H94" s="139"/>
      <c r="I94" s="90">
        <v>440700</v>
      </c>
      <c r="J94" s="90"/>
      <c r="K94" s="90">
        <f>SUM(I94+J94)</f>
        <v>440700</v>
      </c>
      <c r="L94" s="34"/>
      <c r="M94" s="34"/>
      <c r="N94" s="34"/>
      <c r="O94" s="34"/>
      <c r="P94" s="34"/>
      <c r="Q94" s="34"/>
      <c r="R94" s="31"/>
    </row>
    <row r="95" spans="1:18" s="32" customFormat="1" ht="22.5" customHeight="1">
      <c r="A95" s="9"/>
      <c r="B95" s="102" t="s">
        <v>61</v>
      </c>
      <c r="C95" s="103"/>
      <c r="D95" s="104"/>
      <c r="E95" s="105"/>
      <c r="F95" s="106"/>
      <c r="G95" s="105"/>
      <c r="H95" s="106"/>
      <c r="I95" s="93"/>
      <c r="J95" s="93"/>
      <c r="K95" s="93"/>
      <c r="L95" s="34"/>
      <c r="M95" s="34"/>
      <c r="N95" s="34"/>
      <c r="O95" s="34"/>
      <c r="P95" s="34"/>
      <c r="Q95" s="34"/>
      <c r="R95" s="31"/>
    </row>
    <row r="96" spans="1:18" s="32" customFormat="1" ht="22.5" customHeight="1">
      <c r="A96" s="9"/>
      <c r="B96" s="107" t="s">
        <v>87</v>
      </c>
      <c r="C96" s="108"/>
      <c r="D96" s="108"/>
      <c r="E96" s="108"/>
      <c r="F96" s="108"/>
      <c r="G96" s="108"/>
      <c r="H96" s="108"/>
      <c r="I96" s="108"/>
      <c r="J96" s="108"/>
      <c r="K96" s="109"/>
      <c r="L96" s="34"/>
      <c r="M96" s="34"/>
      <c r="N96" s="34"/>
      <c r="O96" s="34"/>
      <c r="P96" s="34"/>
      <c r="Q96" s="34"/>
      <c r="R96" s="31"/>
    </row>
    <row r="97" spans="1:18" s="32" customFormat="1" ht="22.5" customHeight="1">
      <c r="A97" s="9"/>
      <c r="B97" s="105" t="s">
        <v>88</v>
      </c>
      <c r="C97" s="110"/>
      <c r="D97" s="106"/>
      <c r="E97" s="105" t="s">
        <v>93</v>
      </c>
      <c r="F97" s="106"/>
      <c r="G97" s="144" t="s">
        <v>97</v>
      </c>
      <c r="H97" s="145"/>
      <c r="I97" s="9">
        <v>101</v>
      </c>
      <c r="J97" s="9"/>
      <c r="K97" s="9">
        <v>101</v>
      </c>
      <c r="L97" s="34"/>
      <c r="M97" s="34"/>
      <c r="N97" s="34"/>
      <c r="O97" s="34"/>
      <c r="P97" s="34"/>
      <c r="Q97" s="34"/>
      <c r="R97" s="31"/>
    </row>
    <row r="98" spans="1:18" s="32" customFormat="1" ht="22.5" customHeight="1">
      <c r="A98" s="9"/>
      <c r="B98" s="105" t="s">
        <v>89</v>
      </c>
      <c r="C98" s="110"/>
      <c r="D98" s="106"/>
      <c r="E98" s="105" t="s">
        <v>94</v>
      </c>
      <c r="F98" s="106"/>
      <c r="G98" s="144" t="s">
        <v>97</v>
      </c>
      <c r="H98" s="145"/>
      <c r="I98" s="9">
        <v>1.5</v>
      </c>
      <c r="J98" s="9"/>
      <c r="K98" s="9">
        <v>1.5</v>
      </c>
      <c r="L98" s="34"/>
      <c r="M98" s="34"/>
      <c r="N98" s="34"/>
      <c r="O98" s="34"/>
      <c r="P98" s="34"/>
      <c r="Q98" s="34"/>
      <c r="R98" s="31"/>
    </row>
    <row r="99" spans="1:18" s="32" customFormat="1" ht="22.5" customHeight="1">
      <c r="A99" s="9"/>
      <c r="B99" s="105" t="s">
        <v>90</v>
      </c>
      <c r="C99" s="110"/>
      <c r="D99" s="106"/>
      <c r="E99" s="105" t="s">
        <v>95</v>
      </c>
      <c r="F99" s="106"/>
      <c r="G99" s="144" t="s">
        <v>97</v>
      </c>
      <c r="H99" s="145"/>
      <c r="I99" s="9">
        <v>116.8</v>
      </c>
      <c r="J99" s="9"/>
      <c r="K99" s="9">
        <v>116.7</v>
      </c>
      <c r="L99" s="34"/>
      <c r="M99" s="34"/>
      <c r="N99" s="34"/>
      <c r="O99" s="34"/>
      <c r="P99" s="34"/>
      <c r="Q99" s="34"/>
      <c r="R99" s="31"/>
    </row>
    <row r="100" spans="1:18" s="32" customFormat="1" ht="22.5" customHeight="1">
      <c r="A100" s="9"/>
      <c r="B100" s="105" t="s">
        <v>91</v>
      </c>
      <c r="C100" s="110"/>
      <c r="D100" s="106"/>
      <c r="E100" s="105" t="s">
        <v>94</v>
      </c>
      <c r="F100" s="106"/>
      <c r="G100" s="144" t="s">
        <v>97</v>
      </c>
      <c r="H100" s="145"/>
      <c r="I100" s="9">
        <v>43.3</v>
      </c>
      <c r="J100" s="9"/>
      <c r="K100" s="9">
        <v>43.3</v>
      </c>
      <c r="L100" s="34"/>
      <c r="M100" s="34"/>
      <c r="N100" s="34"/>
      <c r="O100" s="34"/>
      <c r="P100" s="34"/>
      <c r="Q100" s="34"/>
      <c r="R100" s="31"/>
    </row>
    <row r="101" spans="1:18" s="32" customFormat="1" ht="22.5" customHeight="1">
      <c r="A101" s="9"/>
      <c r="B101" s="105" t="s">
        <v>92</v>
      </c>
      <c r="C101" s="110"/>
      <c r="D101" s="106"/>
      <c r="E101" s="105" t="s">
        <v>96</v>
      </c>
      <c r="F101" s="106"/>
      <c r="G101" s="144" t="s">
        <v>97</v>
      </c>
      <c r="H101" s="145"/>
      <c r="I101" s="9">
        <v>400</v>
      </c>
      <c r="J101" s="9"/>
      <c r="K101" s="9">
        <v>400</v>
      </c>
      <c r="L101" s="34"/>
      <c r="M101" s="34"/>
      <c r="N101" s="34"/>
      <c r="O101" s="34"/>
      <c r="P101" s="34"/>
      <c r="Q101" s="34"/>
      <c r="R101" s="31"/>
    </row>
    <row r="102" spans="1:18" s="32" customFormat="1" ht="22.5" customHeight="1">
      <c r="A102" s="9"/>
      <c r="B102" s="102" t="s">
        <v>65</v>
      </c>
      <c r="C102" s="103"/>
      <c r="D102" s="104"/>
      <c r="E102" s="105"/>
      <c r="F102" s="106"/>
      <c r="G102" s="105"/>
      <c r="H102" s="106"/>
      <c r="I102" s="93"/>
      <c r="J102" s="93"/>
      <c r="K102" s="93"/>
      <c r="L102" s="34"/>
      <c r="M102" s="34"/>
      <c r="N102" s="34"/>
      <c r="O102" s="34"/>
      <c r="P102" s="34"/>
      <c r="Q102" s="34"/>
      <c r="R102" s="31"/>
    </row>
    <row r="103" spans="1:18" s="32" customFormat="1" ht="22.5" customHeight="1">
      <c r="A103" s="9"/>
      <c r="B103" s="107" t="s">
        <v>98</v>
      </c>
      <c r="C103" s="108"/>
      <c r="D103" s="108"/>
      <c r="E103" s="108"/>
      <c r="F103" s="108"/>
      <c r="G103" s="108"/>
      <c r="H103" s="108"/>
      <c r="I103" s="108"/>
      <c r="J103" s="108"/>
      <c r="K103" s="109"/>
      <c r="L103" s="34"/>
      <c r="M103" s="34"/>
      <c r="N103" s="34"/>
      <c r="O103" s="34"/>
      <c r="P103" s="34"/>
      <c r="Q103" s="34"/>
      <c r="R103" s="31"/>
    </row>
    <row r="104" spans="1:18" s="32" customFormat="1" ht="22.5" customHeight="1">
      <c r="A104" s="9"/>
      <c r="B104" s="105" t="s">
        <v>89</v>
      </c>
      <c r="C104" s="110"/>
      <c r="D104" s="106"/>
      <c r="E104" s="144" t="s">
        <v>99</v>
      </c>
      <c r="F104" s="145"/>
      <c r="G104" s="105" t="s">
        <v>60</v>
      </c>
      <c r="H104" s="106"/>
      <c r="I104" s="96">
        <v>29.412</v>
      </c>
      <c r="J104" s="96"/>
      <c r="K104" s="96">
        <v>29.412</v>
      </c>
      <c r="L104" s="34"/>
      <c r="M104" s="34"/>
      <c r="N104" s="34"/>
      <c r="O104" s="34"/>
      <c r="P104" s="34"/>
      <c r="Q104" s="34"/>
      <c r="R104" s="31"/>
    </row>
    <row r="105" spans="1:18" s="32" customFormat="1" ht="27.75" customHeight="1">
      <c r="A105" s="9"/>
      <c r="B105" s="105" t="s">
        <v>90</v>
      </c>
      <c r="C105" s="110"/>
      <c r="D105" s="106"/>
      <c r="E105" s="144" t="s">
        <v>100</v>
      </c>
      <c r="F105" s="145"/>
      <c r="G105" s="105" t="s">
        <v>60</v>
      </c>
      <c r="H105" s="106"/>
      <c r="I105" s="96">
        <v>2290.2</v>
      </c>
      <c r="J105" s="96"/>
      <c r="K105" s="96">
        <v>2290.2</v>
      </c>
      <c r="L105" s="34"/>
      <c r="M105" s="34"/>
      <c r="N105" s="34"/>
      <c r="O105" s="34"/>
      <c r="P105" s="34"/>
      <c r="Q105" s="34"/>
      <c r="R105" s="31"/>
    </row>
    <row r="106" spans="1:18" s="32" customFormat="1" ht="22.5" customHeight="1">
      <c r="A106" s="9"/>
      <c r="B106" s="105" t="s">
        <v>91</v>
      </c>
      <c r="C106" s="110"/>
      <c r="D106" s="106"/>
      <c r="E106" s="144" t="s">
        <v>99</v>
      </c>
      <c r="F106" s="145"/>
      <c r="G106" s="105" t="s">
        <v>60</v>
      </c>
      <c r="H106" s="106"/>
      <c r="I106" s="96">
        <v>849.02</v>
      </c>
      <c r="J106" s="96"/>
      <c r="K106" s="96">
        <v>849.02</v>
      </c>
      <c r="L106" s="34"/>
      <c r="M106" s="34"/>
      <c r="N106" s="34"/>
      <c r="O106" s="34"/>
      <c r="P106" s="34"/>
      <c r="Q106" s="34"/>
      <c r="R106" s="31"/>
    </row>
    <row r="107" spans="1:18" s="32" customFormat="1" ht="22.5" customHeight="1">
      <c r="A107" s="9"/>
      <c r="B107" s="102" t="s">
        <v>101</v>
      </c>
      <c r="C107" s="103"/>
      <c r="D107" s="104"/>
      <c r="E107" s="105"/>
      <c r="F107" s="106"/>
      <c r="G107" s="105"/>
      <c r="H107" s="106"/>
      <c r="I107" s="93"/>
      <c r="J107" s="93"/>
      <c r="K107" s="93"/>
      <c r="L107" s="34"/>
      <c r="M107" s="34"/>
      <c r="N107" s="34"/>
      <c r="O107" s="34"/>
      <c r="P107" s="34"/>
      <c r="Q107" s="34"/>
      <c r="R107" s="31"/>
    </row>
    <row r="108" spans="1:18" s="32" customFormat="1" ht="22.5" customHeight="1">
      <c r="A108" s="9"/>
      <c r="B108" s="107" t="s">
        <v>102</v>
      </c>
      <c r="C108" s="108"/>
      <c r="D108" s="108"/>
      <c r="E108" s="108"/>
      <c r="F108" s="108"/>
      <c r="G108" s="108"/>
      <c r="H108" s="108"/>
      <c r="I108" s="108"/>
      <c r="J108" s="108"/>
      <c r="K108" s="109"/>
      <c r="L108" s="34"/>
      <c r="M108" s="34"/>
      <c r="N108" s="34"/>
      <c r="O108" s="34"/>
      <c r="P108" s="34"/>
      <c r="Q108" s="34"/>
      <c r="R108" s="31"/>
    </row>
    <row r="109" spans="1:18" s="32" customFormat="1" ht="22.5" customHeight="1">
      <c r="A109" s="9"/>
      <c r="B109" s="105" t="s">
        <v>90</v>
      </c>
      <c r="C109" s="110"/>
      <c r="D109" s="106"/>
      <c r="E109" s="105" t="s">
        <v>104</v>
      </c>
      <c r="F109" s="106"/>
      <c r="G109" s="105" t="s">
        <v>60</v>
      </c>
      <c r="H109" s="106"/>
      <c r="I109" s="9" t="s">
        <v>119</v>
      </c>
      <c r="J109" s="93"/>
      <c r="K109" s="9" t="s">
        <v>106</v>
      </c>
      <c r="L109" s="34"/>
      <c r="M109" s="34"/>
      <c r="N109" s="34"/>
      <c r="O109" s="34"/>
      <c r="P109" s="34"/>
      <c r="Q109" s="34"/>
      <c r="R109" s="31"/>
    </row>
    <row r="110" spans="1:18" s="32" customFormat="1" ht="22.5" customHeight="1">
      <c r="A110" s="9"/>
      <c r="B110" s="105" t="s">
        <v>91</v>
      </c>
      <c r="C110" s="110"/>
      <c r="D110" s="106"/>
      <c r="E110" s="105" t="s">
        <v>105</v>
      </c>
      <c r="F110" s="106"/>
      <c r="G110" s="105" t="s">
        <v>60</v>
      </c>
      <c r="H110" s="106"/>
      <c r="I110" s="9" t="s">
        <v>120</v>
      </c>
      <c r="J110" s="93"/>
      <c r="K110" s="9" t="s">
        <v>107</v>
      </c>
      <c r="L110" s="34"/>
      <c r="M110" s="34"/>
      <c r="N110" s="34"/>
      <c r="O110" s="34"/>
      <c r="P110" s="34"/>
      <c r="Q110" s="34"/>
      <c r="R110" s="31"/>
    </row>
    <row r="111" spans="1:18" s="32" customFormat="1" ht="53.25" customHeight="1">
      <c r="A111" s="9"/>
      <c r="B111" s="105" t="s">
        <v>103</v>
      </c>
      <c r="C111" s="110"/>
      <c r="D111" s="106"/>
      <c r="E111" s="105" t="s">
        <v>46</v>
      </c>
      <c r="F111" s="106"/>
      <c r="G111" s="105" t="s">
        <v>60</v>
      </c>
      <c r="H111" s="106"/>
      <c r="I111" s="90">
        <v>50586.252</v>
      </c>
      <c r="J111" s="93"/>
      <c r="K111" s="90">
        <v>50586.25</v>
      </c>
      <c r="L111" s="34"/>
      <c r="M111" s="34"/>
      <c r="N111" s="34"/>
      <c r="O111" s="34"/>
      <c r="P111" s="34"/>
      <c r="Q111" s="34"/>
      <c r="R111" s="31"/>
    </row>
    <row r="112" spans="1:18" s="32" customFormat="1" ht="34.5" customHeight="1">
      <c r="A112" s="9"/>
      <c r="B112" s="102" t="s">
        <v>53</v>
      </c>
      <c r="C112" s="103"/>
      <c r="D112" s="104"/>
      <c r="E112" s="162" t="s">
        <v>123</v>
      </c>
      <c r="F112" s="163"/>
      <c r="G112" s="163"/>
      <c r="H112" s="163"/>
      <c r="I112" s="163"/>
      <c r="J112" s="163"/>
      <c r="K112" s="164"/>
      <c r="L112" s="34"/>
      <c r="M112" s="34"/>
      <c r="N112" s="34"/>
      <c r="O112" s="34"/>
      <c r="P112" s="34"/>
      <c r="Q112" s="34"/>
      <c r="R112" s="31"/>
    </row>
    <row r="113" spans="1:18" s="32" customFormat="1" ht="22.5" customHeight="1">
      <c r="A113" s="9"/>
      <c r="B113" s="102" t="s">
        <v>7</v>
      </c>
      <c r="C113" s="103"/>
      <c r="D113" s="104"/>
      <c r="E113" s="105"/>
      <c r="F113" s="106"/>
      <c r="G113" s="105"/>
      <c r="H113" s="106"/>
      <c r="I113" s="90"/>
      <c r="J113" s="93"/>
      <c r="K113" s="90"/>
      <c r="L113" s="34"/>
      <c r="M113" s="34"/>
      <c r="N113" s="34"/>
      <c r="O113" s="34"/>
      <c r="P113" s="34"/>
      <c r="Q113" s="34"/>
      <c r="R113" s="31"/>
    </row>
    <row r="114" spans="1:18" s="32" customFormat="1" ht="35.25" customHeight="1">
      <c r="A114" s="9"/>
      <c r="B114" s="107" t="s">
        <v>139</v>
      </c>
      <c r="C114" s="108"/>
      <c r="D114" s="109"/>
      <c r="E114" s="105" t="s">
        <v>46</v>
      </c>
      <c r="F114" s="106"/>
      <c r="G114" s="105" t="s">
        <v>140</v>
      </c>
      <c r="H114" s="106"/>
      <c r="I114" s="90">
        <v>0</v>
      </c>
      <c r="J114" s="90">
        <v>50000</v>
      </c>
      <c r="K114" s="90">
        <f>SUM(I114+J114)</f>
        <v>50000</v>
      </c>
      <c r="L114" s="34"/>
      <c r="M114" s="34"/>
      <c r="N114" s="34"/>
      <c r="O114" s="34"/>
      <c r="P114" s="34"/>
      <c r="Q114" s="34"/>
      <c r="R114" s="31"/>
    </row>
    <row r="115" spans="1:18" s="32" customFormat="1" ht="22.5" customHeight="1">
      <c r="A115" s="9"/>
      <c r="B115" s="102" t="s">
        <v>61</v>
      </c>
      <c r="C115" s="103"/>
      <c r="D115" s="104"/>
      <c r="E115" s="105"/>
      <c r="F115" s="106"/>
      <c r="G115" s="105"/>
      <c r="H115" s="106"/>
      <c r="I115" s="90"/>
      <c r="J115" s="93"/>
      <c r="K115" s="90"/>
      <c r="L115" s="34"/>
      <c r="M115" s="34"/>
      <c r="N115" s="34"/>
      <c r="O115" s="34"/>
      <c r="P115" s="34"/>
      <c r="Q115" s="34"/>
      <c r="R115" s="31"/>
    </row>
    <row r="116" spans="1:18" s="32" customFormat="1" ht="33" customHeight="1">
      <c r="A116" s="9"/>
      <c r="B116" s="107" t="s">
        <v>141</v>
      </c>
      <c r="C116" s="108"/>
      <c r="D116" s="109"/>
      <c r="E116" s="105" t="s">
        <v>142</v>
      </c>
      <c r="F116" s="106"/>
      <c r="G116" s="168" t="s">
        <v>143</v>
      </c>
      <c r="H116" s="169"/>
      <c r="I116" s="72"/>
      <c r="J116" s="72">
        <v>1</v>
      </c>
      <c r="K116" s="72">
        <v>1</v>
      </c>
      <c r="L116" s="34"/>
      <c r="M116" s="34"/>
      <c r="N116" s="34"/>
      <c r="O116" s="34"/>
      <c r="P116" s="34"/>
      <c r="Q116" s="34"/>
      <c r="R116" s="31"/>
    </row>
    <row r="117" spans="1:18" s="32" customFormat="1" ht="22.5" customHeight="1">
      <c r="A117" s="9"/>
      <c r="B117" s="102" t="s">
        <v>65</v>
      </c>
      <c r="C117" s="103"/>
      <c r="D117" s="104"/>
      <c r="E117" s="105"/>
      <c r="F117" s="106"/>
      <c r="G117" s="105"/>
      <c r="H117" s="106"/>
      <c r="I117" s="90"/>
      <c r="J117" s="93"/>
      <c r="K117" s="90"/>
      <c r="L117" s="34"/>
      <c r="M117" s="34"/>
      <c r="N117" s="34"/>
      <c r="O117" s="34"/>
      <c r="P117" s="34"/>
      <c r="Q117" s="34"/>
      <c r="R117" s="31"/>
    </row>
    <row r="118" spans="1:18" s="32" customFormat="1" ht="15.75" customHeight="1">
      <c r="A118" s="9"/>
      <c r="B118" s="105" t="s">
        <v>144</v>
      </c>
      <c r="C118" s="110"/>
      <c r="D118" s="106"/>
      <c r="E118" s="105" t="s">
        <v>46</v>
      </c>
      <c r="F118" s="106"/>
      <c r="G118" s="105" t="s">
        <v>60</v>
      </c>
      <c r="H118" s="106"/>
      <c r="I118" s="90"/>
      <c r="J118" s="90">
        <v>50000</v>
      </c>
      <c r="K118" s="90">
        <v>50000</v>
      </c>
      <c r="L118" s="34"/>
      <c r="M118" s="34"/>
      <c r="N118" s="34"/>
      <c r="O118" s="34"/>
      <c r="P118" s="34"/>
      <c r="Q118" s="34"/>
      <c r="R118" s="31"/>
    </row>
    <row r="119" spans="1:18" s="32" customFormat="1" ht="22.5" customHeight="1">
      <c r="A119" s="9"/>
      <c r="B119" s="102" t="s">
        <v>101</v>
      </c>
      <c r="C119" s="103"/>
      <c r="D119" s="104"/>
      <c r="E119" s="105"/>
      <c r="F119" s="106"/>
      <c r="G119" s="105"/>
      <c r="H119" s="106"/>
      <c r="I119" s="90"/>
      <c r="J119" s="93"/>
      <c r="K119" s="90"/>
      <c r="L119" s="34"/>
      <c r="M119" s="34"/>
      <c r="N119" s="34"/>
      <c r="O119" s="34"/>
      <c r="P119" s="34"/>
      <c r="Q119" s="34"/>
      <c r="R119" s="31"/>
    </row>
    <row r="120" spans="1:15" ht="51.75" customHeight="1">
      <c r="A120" s="91"/>
      <c r="B120" s="107" t="s">
        <v>145</v>
      </c>
      <c r="C120" s="108"/>
      <c r="D120" s="109"/>
      <c r="E120" s="105" t="s">
        <v>77</v>
      </c>
      <c r="F120" s="106"/>
      <c r="G120" s="105" t="s">
        <v>60</v>
      </c>
      <c r="H120" s="106"/>
      <c r="I120" s="91"/>
      <c r="J120" s="91"/>
      <c r="K120" s="9">
        <v>25</v>
      </c>
      <c r="L120" s="8"/>
      <c r="M120" s="8"/>
      <c r="N120" s="8"/>
      <c r="O120" s="8"/>
    </row>
    <row r="121" spans="1:17" ht="24" customHeight="1">
      <c r="A121" s="2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.75">
      <c r="A122" s="146" t="s">
        <v>133</v>
      </c>
      <c r="B122" s="147"/>
      <c r="C122" s="147"/>
      <c r="D122" s="147"/>
      <c r="E122" s="147"/>
      <c r="F122" s="25"/>
      <c r="G122" s="25"/>
      <c r="H122" s="25"/>
      <c r="I122" s="25"/>
      <c r="J122" s="25"/>
      <c r="K122" s="25"/>
      <c r="L122" s="24"/>
      <c r="M122" s="24"/>
      <c r="N122" s="24"/>
      <c r="O122" s="24"/>
      <c r="P122" s="24"/>
      <c r="Q122" s="24"/>
    </row>
    <row r="123" spans="1:17" ht="15.75">
      <c r="A123" s="147"/>
      <c r="B123" s="147"/>
      <c r="C123" s="147"/>
      <c r="D123" s="147"/>
      <c r="E123" s="147"/>
      <c r="F123" s="24"/>
      <c r="G123" s="24"/>
      <c r="H123" s="24"/>
      <c r="I123" s="24"/>
      <c r="J123" s="24"/>
      <c r="K123" s="24"/>
      <c r="L123" s="21"/>
      <c r="M123" s="21"/>
      <c r="N123" s="21"/>
      <c r="O123" s="24"/>
      <c r="P123" s="24"/>
      <c r="Q123" s="24"/>
    </row>
    <row r="124" spans="1:17" ht="19.5" thickBot="1">
      <c r="A124" s="147"/>
      <c r="B124" s="147"/>
      <c r="C124" s="147"/>
      <c r="D124" s="147"/>
      <c r="E124" s="147"/>
      <c r="F124" s="151"/>
      <c r="G124" s="151"/>
      <c r="H124" s="30"/>
      <c r="I124" s="154" t="s">
        <v>116</v>
      </c>
      <c r="J124" s="154"/>
      <c r="K124" s="154"/>
      <c r="L124" s="44"/>
      <c r="M124" s="44"/>
      <c r="N124" s="45"/>
      <c r="O124" s="46"/>
      <c r="P124" s="46"/>
      <c r="Q124" s="24"/>
    </row>
    <row r="125" spans="1:17" ht="15.75" customHeight="1">
      <c r="A125" s="24"/>
      <c r="B125" s="26"/>
      <c r="C125" s="26"/>
      <c r="D125" s="26"/>
      <c r="E125" s="26"/>
      <c r="F125" s="143" t="s">
        <v>19</v>
      </c>
      <c r="G125" s="143"/>
      <c r="H125" s="43"/>
      <c r="I125" s="143" t="s">
        <v>20</v>
      </c>
      <c r="J125" s="143"/>
      <c r="K125" s="143"/>
      <c r="L125" s="47"/>
      <c r="M125" s="47"/>
      <c r="N125" s="43"/>
      <c r="O125" s="47"/>
      <c r="P125" s="47"/>
      <c r="Q125" s="24"/>
    </row>
    <row r="126" spans="1:17" ht="24" customHeight="1">
      <c r="A126" s="24"/>
      <c r="B126" s="26"/>
      <c r="C126" s="26"/>
      <c r="D126" s="26"/>
      <c r="E126" s="26"/>
      <c r="F126" s="69"/>
      <c r="G126" s="69"/>
      <c r="H126" s="43"/>
      <c r="I126" s="69"/>
      <c r="J126" s="69"/>
      <c r="K126" s="69"/>
      <c r="L126" s="47"/>
      <c r="M126" s="47"/>
      <c r="N126" s="43"/>
      <c r="O126" s="47"/>
      <c r="P126" s="47"/>
      <c r="Q126" s="24"/>
    </row>
    <row r="127" spans="1:17" ht="15.75" customHeight="1">
      <c r="A127" s="167" t="s">
        <v>138</v>
      </c>
      <c r="B127" s="167"/>
      <c r="C127" s="167"/>
      <c r="D127" s="167"/>
      <c r="E127" s="167"/>
      <c r="F127" s="24"/>
      <c r="G127" s="24"/>
      <c r="H127" s="44"/>
      <c r="I127" s="24"/>
      <c r="J127" s="24"/>
      <c r="K127" s="24"/>
      <c r="L127" s="21"/>
      <c r="M127" s="21"/>
      <c r="N127" s="21"/>
      <c r="O127" s="44"/>
      <c r="P127" s="44"/>
      <c r="Q127" s="24"/>
    </row>
    <row r="128" spans="1:17" ht="33.75" customHeight="1">
      <c r="A128" s="170" t="s">
        <v>134</v>
      </c>
      <c r="B128" s="170"/>
      <c r="C128" s="170"/>
      <c r="D128" s="170"/>
      <c r="E128" s="170"/>
      <c r="F128" s="24"/>
      <c r="G128" s="24"/>
      <c r="H128" s="44"/>
      <c r="I128" s="24"/>
      <c r="J128" s="24"/>
      <c r="K128" s="24"/>
      <c r="L128" s="21"/>
      <c r="M128" s="21"/>
      <c r="N128" s="21"/>
      <c r="O128" s="44"/>
      <c r="P128" s="44"/>
      <c r="Q128" s="24"/>
    </row>
    <row r="129" spans="1:17" ht="15.75">
      <c r="A129" s="24"/>
      <c r="B129" s="98"/>
      <c r="C129" s="98"/>
      <c r="D129" s="26"/>
      <c r="E129" s="26"/>
      <c r="F129" s="24"/>
      <c r="G129" s="24"/>
      <c r="H129" s="44"/>
      <c r="I129" s="24"/>
      <c r="J129" s="24"/>
      <c r="K129" s="24"/>
      <c r="L129" s="21"/>
      <c r="M129" s="21"/>
      <c r="N129" s="21"/>
      <c r="O129" s="44"/>
      <c r="P129" s="44"/>
      <c r="Q129" s="24"/>
    </row>
    <row r="130" spans="1:17" ht="15.75">
      <c r="A130" s="146" t="s">
        <v>135</v>
      </c>
      <c r="B130" s="147"/>
      <c r="C130" s="147"/>
      <c r="D130" s="147"/>
      <c r="E130" s="147"/>
      <c r="F130" s="24"/>
      <c r="G130" s="24"/>
      <c r="H130" s="44"/>
      <c r="I130" s="24"/>
      <c r="J130" s="24"/>
      <c r="K130" s="24"/>
      <c r="L130" s="21"/>
      <c r="M130" s="21"/>
      <c r="N130" s="21"/>
      <c r="O130" s="44"/>
      <c r="P130" s="44"/>
      <c r="Q130" s="24"/>
    </row>
    <row r="131" spans="1:17" ht="15.75">
      <c r="A131" s="147"/>
      <c r="B131" s="147"/>
      <c r="C131" s="147"/>
      <c r="D131" s="147"/>
      <c r="E131" s="147"/>
      <c r="F131" s="24"/>
      <c r="G131" s="24"/>
      <c r="H131" s="44"/>
      <c r="I131" s="24"/>
      <c r="J131" s="24"/>
      <c r="K131" s="24"/>
      <c r="L131" s="21"/>
      <c r="M131" s="21"/>
      <c r="N131" s="21"/>
      <c r="O131" s="44"/>
      <c r="P131" s="44"/>
      <c r="Q131" s="24"/>
    </row>
    <row r="132" spans="1:17" ht="16.5" thickBot="1">
      <c r="A132" s="147"/>
      <c r="B132" s="147"/>
      <c r="C132" s="147"/>
      <c r="D132" s="147"/>
      <c r="E132" s="147"/>
      <c r="F132" s="151"/>
      <c r="G132" s="151"/>
      <c r="H132" s="44"/>
      <c r="I132" s="151" t="s">
        <v>121</v>
      </c>
      <c r="J132" s="151"/>
      <c r="K132" s="151"/>
      <c r="L132" s="21"/>
      <c r="M132" s="21"/>
      <c r="N132" s="21"/>
      <c r="O132" s="44"/>
      <c r="P132" s="44"/>
      <c r="Q132" s="24"/>
    </row>
    <row r="133" spans="1:17" ht="15.75">
      <c r="A133" s="24"/>
      <c r="B133" s="98"/>
      <c r="C133" s="98"/>
      <c r="D133" s="26"/>
      <c r="E133" s="26"/>
      <c r="F133" s="143" t="s">
        <v>19</v>
      </c>
      <c r="G133" s="143"/>
      <c r="H133" s="44"/>
      <c r="I133" s="153" t="s">
        <v>20</v>
      </c>
      <c r="J133" s="153"/>
      <c r="K133" s="153"/>
      <c r="L133" s="21"/>
      <c r="M133" s="21"/>
      <c r="N133" s="21"/>
      <c r="O133" s="44"/>
      <c r="P133" s="44"/>
      <c r="Q133" s="24"/>
    </row>
    <row r="134" spans="1:17" ht="15.75">
      <c r="A134" s="24"/>
      <c r="B134" s="167" t="s">
        <v>136</v>
      </c>
      <c r="C134" s="167"/>
      <c r="D134" s="167"/>
      <c r="E134" s="26"/>
      <c r="F134" s="24"/>
      <c r="G134" s="24"/>
      <c r="H134" s="44"/>
      <c r="I134" s="24"/>
      <c r="J134" s="24"/>
      <c r="K134" s="24"/>
      <c r="L134" s="21"/>
      <c r="M134" s="21"/>
      <c r="N134" s="21"/>
      <c r="O134" s="44"/>
      <c r="P134" s="44"/>
      <c r="Q134" s="24"/>
    </row>
    <row r="135" spans="1:17" ht="15.75">
      <c r="A135" s="24"/>
      <c r="B135" s="98"/>
      <c r="C135" s="98"/>
      <c r="D135" s="26"/>
      <c r="E135" s="26"/>
      <c r="F135" s="24"/>
      <c r="G135" s="24"/>
      <c r="H135" s="44"/>
      <c r="I135" s="24"/>
      <c r="J135" s="24"/>
      <c r="K135" s="24"/>
      <c r="L135" s="21"/>
      <c r="M135" s="21"/>
      <c r="N135" s="21"/>
      <c r="O135" s="44"/>
      <c r="P135" s="44"/>
      <c r="Q135" s="24"/>
    </row>
    <row r="136" spans="1:17" ht="15.75">
      <c r="A136" s="38"/>
      <c r="B136" s="38" t="s">
        <v>137</v>
      </c>
      <c r="C136" s="101"/>
      <c r="D136" s="101"/>
      <c r="E136" s="101"/>
      <c r="F136" s="24"/>
      <c r="G136" s="24"/>
      <c r="H136" s="44"/>
      <c r="I136" s="24"/>
      <c r="J136" s="24"/>
      <c r="K136" s="24"/>
      <c r="L136" s="44"/>
      <c r="M136" s="44"/>
      <c r="N136" s="44"/>
      <c r="O136" s="44"/>
      <c r="P136" s="44"/>
      <c r="Q136" s="24"/>
    </row>
    <row r="137" spans="1:17" ht="18.75">
      <c r="A137" s="101"/>
      <c r="B137" s="101"/>
      <c r="C137" s="101"/>
      <c r="D137" s="101"/>
      <c r="E137" s="101"/>
      <c r="F137" s="155"/>
      <c r="G137" s="155"/>
      <c r="H137" s="44"/>
      <c r="I137" s="152"/>
      <c r="J137" s="152"/>
      <c r="K137" s="152"/>
      <c r="L137" s="44"/>
      <c r="M137" s="44"/>
      <c r="N137" s="45"/>
      <c r="O137" s="46"/>
      <c r="P137" s="46"/>
      <c r="Q137" s="24"/>
    </row>
    <row r="138" spans="1:17" ht="15" customHeight="1">
      <c r="A138" s="101"/>
      <c r="B138" s="101"/>
      <c r="C138" s="101"/>
      <c r="D138" s="101"/>
      <c r="E138" s="101"/>
      <c r="F138" s="153"/>
      <c r="G138" s="153"/>
      <c r="H138" s="43"/>
      <c r="I138" s="153"/>
      <c r="J138" s="153"/>
      <c r="K138" s="153"/>
      <c r="L138" s="47"/>
      <c r="M138" s="47"/>
      <c r="N138" s="43"/>
      <c r="O138" s="47"/>
      <c r="P138" s="47"/>
      <c r="Q138" s="24"/>
    </row>
    <row r="139" spans="1:17" ht="15" customHeight="1">
      <c r="A139" s="100"/>
      <c r="B139" s="100"/>
      <c r="C139" s="100"/>
      <c r="D139" s="100"/>
      <c r="E139" s="100"/>
      <c r="F139" s="69"/>
      <c r="G139" s="69"/>
      <c r="H139" s="43"/>
      <c r="I139" s="69"/>
      <c r="J139" s="69"/>
      <c r="K139" s="69"/>
      <c r="L139" s="47"/>
      <c r="M139" s="47"/>
      <c r="N139" s="43"/>
      <c r="O139" s="47"/>
      <c r="P139" s="47"/>
      <c r="Q139" s="24"/>
    </row>
    <row r="140" spans="1:17" ht="15.75">
      <c r="A140" s="24"/>
      <c r="B140" s="26"/>
      <c r="C140" s="26"/>
      <c r="D140" s="26"/>
      <c r="E140" s="26"/>
      <c r="F140" s="26"/>
      <c r="G140" s="24"/>
      <c r="H140" s="44"/>
      <c r="I140" s="24"/>
      <c r="J140" s="24"/>
      <c r="K140" s="24"/>
      <c r="L140" s="21"/>
      <c r="M140" s="21"/>
      <c r="N140" s="21"/>
      <c r="O140" s="44"/>
      <c r="P140" s="44"/>
      <c r="Q140" s="24"/>
    </row>
    <row r="141" spans="1:17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</sheetData>
  <sheetProtection/>
  <mergeCells count="220">
    <mergeCell ref="B134:D134"/>
    <mergeCell ref="E112:K112"/>
    <mergeCell ref="G113:H113"/>
    <mergeCell ref="G114:H114"/>
    <mergeCell ref="G115:H115"/>
    <mergeCell ref="G116:H116"/>
    <mergeCell ref="G117:H117"/>
    <mergeCell ref="G118:H118"/>
    <mergeCell ref="G119:H119"/>
    <mergeCell ref="A128:E128"/>
    <mergeCell ref="A127:E127"/>
    <mergeCell ref="A130:E132"/>
    <mergeCell ref="F132:G132"/>
    <mergeCell ref="F133:G133"/>
    <mergeCell ref="I132:K132"/>
    <mergeCell ref="I133:K133"/>
    <mergeCell ref="G88:H88"/>
    <mergeCell ref="E88:F88"/>
    <mergeCell ref="B88:D88"/>
    <mergeCell ref="B87:D87"/>
    <mergeCell ref="B47:K47"/>
    <mergeCell ref="B57:G57"/>
    <mergeCell ref="G83:H83"/>
    <mergeCell ref="G84:H84"/>
    <mergeCell ref="G85:H85"/>
    <mergeCell ref="G86:H86"/>
    <mergeCell ref="G95:H95"/>
    <mergeCell ref="G94:H94"/>
    <mergeCell ref="G105:H105"/>
    <mergeCell ref="G102:H102"/>
    <mergeCell ref="G101:H101"/>
    <mergeCell ref="G100:H100"/>
    <mergeCell ref="E107:F107"/>
    <mergeCell ref="G93:H93"/>
    <mergeCell ref="B96:K96"/>
    <mergeCell ref="B103:K103"/>
    <mergeCell ref="G99:H99"/>
    <mergeCell ref="G98:H98"/>
    <mergeCell ref="B94:D94"/>
    <mergeCell ref="B93:D93"/>
    <mergeCell ref="E93:F93"/>
    <mergeCell ref="G97:H97"/>
    <mergeCell ref="G107:H107"/>
    <mergeCell ref="G106:H106"/>
    <mergeCell ref="B97:D97"/>
    <mergeCell ref="B95:D95"/>
    <mergeCell ref="B102:D102"/>
    <mergeCell ref="B101:D101"/>
    <mergeCell ref="B100:D100"/>
    <mergeCell ref="B99:D99"/>
    <mergeCell ref="G104:H104"/>
    <mergeCell ref="E106:F106"/>
    <mergeCell ref="E95:F95"/>
    <mergeCell ref="E97:F97"/>
    <mergeCell ref="B98:D98"/>
    <mergeCell ref="B109:D109"/>
    <mergeCell ref="B107:D107"/>
    <mergeCell ref="B106:D106"/>
    <mergeCell ref="B105:D105"/>
    <mergeCell ref="B104:D104"/>
    <mergeCell ref="B108:K108"/>
    <mergeCell ref="G109:H109"/>
    <mergeCell ref="G89:H89"/>
    <mergeCell ref="G90:H90"/>
    <mergeCell ref="G91:H91"/>
    <mergeCell ref="G92:H92"/>
    <mergeCell ref="G110:H110"/>
    <mergeCell ref="E87:K87"/>
    <mergeCell ref="E98:F98"/>
    <mergeCell ref="E99:F99"/>
    <mergeCell ref="E100:F100"/>
    <mergeCell ref="E101:F101"/>
    <mergeCell ref="E89:F89"/>
    <mergeCell ref="E90:F90"/>
    <mergeCell ref="E91:F91"/>
    <mergeCell ref="E92:F92"/>
    <mergeCell ref="E110:F110"/>
    <mergeCell ref="E102:F102"/>
    <mergeCell ref="E104:F104"/>
    <mergeCell ref="E105:F105"/>
    <mergeCell ref="E109:F109"/>
    <mergeCell ref="E94:F94"/>
    <mergeCell ref="B89:D89"/>
    <mergeCell ref="B90:D90"/>
    <mergeCell ref="B91:D91"/>
    <mergeCell ref="B92:D92"/>
    <mergeCell ref="B110:D110"/>
    <mergeCell ref="E83:F83"/>
    <mergeCell ref="E84:F84"/>
    <mergeCell ref="E85:F85"/>
    <mergeCell ref="E86:F86"/>
    <mergeCell ref="B83:D83"/>
    <mergeCell ref="B85:D85"/>
    <mergeCell ref="B86:D86"/>
    <mergeCell ref="E80:F80"/>
    <mergeCell ref="E81:F81"/>
    <mergeCell ref="E82:F82"/>
    <mergeCell ref="G81:H81"/>
    <mergeCell ref="G82:H82"/>
    <mergeCell ref="B80:D80"/>
    <mergeCell ref="E78:F78"/>
    <mergeCell ref="G78:H78"/>
    <mergeCell ref="E16:K16"/>
    <mergeCell ref="E19:K19"/>
    <mergeCell ref="B18:C18"/>
    <mergeCell ref="B19:C19"/>
    <mergeCell ref="B76:D76"/>
    <mergeCell ref="E76:F76"/>
    <mergeCell ref="H26:I26"/>
    <mergeCell ref="B50:K50"/>
    <mergeCell ref="A33:K33"/>
    <mergeCell ref="E18:K18"/>
    <mergeCell ref="B15:C15"/>
    <mergeCell ref="B16:C16"/>
    <mergeCell ref="B21:C21"/>
    <mergeCell ref="H24:I24"/>
    <mergeCell ref="B22:C22"/>
    <mergeCell ref="A13:K13"/>
    <mergeCell ref="E15:K15"/>
    <mergeCell ref="A12:K12"/>
    <mergeCell ref="F124:G124"/>
    <mergeCell ref="I137:K137"/>
    <mergeCell ref="F138:G138"/>
    <mergeCell ref="I124:K124"/>
    <mergeCell ref="I125:K125"/>
    <mergeCell ref="I138:K138"/>
    <mergeCell ref="F137:G137"/>
    <mergeCell ref="F125:G125"/>
    <mergeCell ref="G75:H75"/>
    <mergeCell ref="G120:H120"/>
    <mergeCell ref="E111:F111"/>
    <mergeCell ref="G111:H111"/>
    <mergeCell ref="G79:H79"/>
    <mergeCell ref="G80:H80"/>
    <mergeCell ref="A122:E124"/>
    <mergeCell ref="B111:D111"/>
    <mergeCell ref="B79:D79"/>
    <mergeCell ref="B66:K66"/>
    <mergeCell ref="B73:D73"/>
    <mergeCell ref="E73:F73"/>
    <mergeCell ref="G73:H73"/>
    <mergeCell ref="B74:D74"/>
    <mergeCell ref="B75:D75"/>
    <mergeCell ref="G68:H68"/>
    <mergeCell ref="B120:D120"/>
    <mergeCell ref="E120:F120"/>
    <mergeCell ref="E75:F75"/>
    <mergeCell ref="E74:F74"/>
    <mergeCell ref="B77:D77"/>
    <mergeCell ref="E77:F77"/>
    <mergeCell ref="B82:D82"/>
    <mergeCell ref="E79:F79"/>
    <mergeCell ref="B81:D81"/>
    <mergeCell ref="B84:D84"/>
    <mergeCell ref="I3:K3"/>
    <mergeCell ref="I1:K1"/>
    <mergeCell ref="I4:K4"/>
    <mergeCell ref="I2:K2"/>
    <mergeCell ref="B72:D72"/>
    <mergeCell ref="E72:F72"/>
    <mergeCell ref="G72:H72"/>
    <mergeCell ref="E69:K69"/>
    <mergeCell ref="F7:K7"/>
    <mergeCell ref="B43:E43"/>
    <mergeCell ref="A52:A53"/>
    <mergeCell ref="A32:K32"/>
    <mergeCell ref="A34:K34"/>
    <mergeCell ref="B54:G54"/>
    <mergeCell ref="B36:K36"/>
    <mergeCell ref="C37:K37"/>
    <mergeCell ref="C38:K38"/>
    <mergeCell ref="F21:K21"/>
    <mergeCell ref="B44:K44"/>
    <mergeCell ref="B45:K45"/>
    <mergeCell ref="B46:K46"/>
    <mergeCell ref="B52:G53"/>
    <mergeCell ref="J52:J53"/>
    <mergeCell ref="A31:K31"/>
    <mergeCell ref="H25:I25"/>
    <mergeCell ref="A30:K30"/>
    <mergeCell ref="B41:K41"/>
    <mergeCell ref="B62:H62"/>
    <mergeCell ref="B63:H63"/>
    <mergeCell ref="B64:H64"/>
    <mergeCell ref="H52:H53"/>
    <mergeCell ref="I52:I53"/>
    <mergeCell ref="B48:K48"/>
    <mergeCell ref="B58:G58"/>
    <mergeCell ref="K52:K53"/>
    <mergeCell ref="B55:G55"/>
    <mergeCell ref="B112:D112"/>
    <mergeCell ref="B69:D69"/>
    <mergeCell ref="B70:D70"/>
    <mergeCell ref="E70:F70"/>
    <mergeCell ref="G70:H70"/>
    <mergeCell ref="B71:D71"/>
    <mergeCell ref="G74:H74"/>
    <mergeCell ref="G76:H76"/>
    <mergeCell ref="G77:H77"/>
    <mergeCell ref="B78:D78"/>
    <mergeCell ref="B115:D115"/>
    <mergeCell ref="B116:D116"/>
    <mergeCell ref="B117:D117"/>
    <mergeCell ref="B118:D118"/>
    <mergeCell ref="B56:G56"/>
    <mergeCell ref="B60:K60"/>
    <mergeCell ref="E71:F71"/>
    <mergeCell ref="G71:H71"/>
    <mergeCell ref="E68:F68"/>
    <mergeCell ref="B68:D68"/>
    <mergeCell ref="B119:D119"/>
    <mergeCell ref="E113:F113"/>
    <mergeCell ref="E114:F114"/>
    <mergeCell ref="E115:F115"/>
    <mergeCell ref="E116:F116"/>
    <mergeCell ref="E117:F117"/>
    <mergeCell ref="E118:F118"/>
    <mergeCell ref="E119:F119"/>
    <mergeCell ref="B113:D113"/>
    <mergeCell ref="B114:D114"/>
  </mergeCells>
  <printOptions/>
  <pageMargins left="0.9055118110236221" right="0.1968503937007874" top="0.2755905511811024" bottom="0.2362204724409449" header="0.4724409448818898" footer="0.3937007874015748"/>
  <pageSetup fitToHeight="0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>Home</cp:lastModifiedBy>
  <cp:lastPrinted>2019-03-06T07:33:12Z</cp:lastPrinted>
  <dcterms:created xsi:type="dcterms:W3CDTF">2012-03-23T10:55:57Z</dcterms:created>
  <dcterms:modified xsi:type="dcterms:W3CDTF">2019-03-06T07:33:19Z</dcterms:modified>
  <cp:category/>
  <cp:version/>
  <cp:contentType/>
  <cp:contentStatus/>
</cp:coreProperties>
</file>